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crapTire-White Goods Dist\FY 2024-2025\White Goods 2024-25\- WG 2Q 2024-25\"/>
    </mc:Choice>
  </mc:AlternateContent>
  <xr:revisionPtr revIDLastSave="0" documentId="13_ncr:1_{8BB7BD9B-CF64-4208-87BB-360DD9CD5E66}" xr6:coauthVersionLast="47" xr6:coauthVersionMax="47" xr10:uidLastSave="{00000000-0000-0000-0000-000000000000}"/>
  <bookViews>
    <workbookView xWindow="-28920" yWindow="465" windowWidth="29040" windowHeight="15720" xr2:uid="{00000000-000D-0000-FFFF-FFFF00000000}"/>
  </bookViews>
  <sheets>
    <sheet name="White Goods Distribution" sheetId="3" r:id="rId1"/>
  </sheets>
  <externalReferences>
    <externalReference r:id="rId2"/>
  </externalReferences>
  <definedNames>
    <definedName name="_xlnm.Print_Area" localSheetId="0">'White Goods Distribution'!$A$1:$J$109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3" l="1"/>
  <c r="E7" i="3"/>
  <c r="E5" i="3"/>
  <c r="I102" i="3" l="1"/>
  <c r="I106" i="3" s="1"/>
</calcChain>
</file>

<file path=xl/sharedStrings.xml><?xml version="1.0" encoding="utf-8"?>
<sst xmlns="http://schemas.openxmlformats.org/spreadsheetml/2006/main" count="239" uniqueCount="135">
  <si>
    <t>NORTH CAROLINA DEPARTMENT OF REVENUE</t>
  </si>
  <si>
    <t>SUMMARY OF PROCEEDS</t>
  </si>
  <si>
    <t>PROCEEDS AVAILABLE FOR DISTRIBUTION</t>
  </si>
  <si>
    <t>DISTRIBUTION OF PROCEEDS</t>
  </si>
  <si>
    <t>TOTAL</t>
  </si>
  <si>
    <t>NAME</t>
  </si>
  <si>
    <t>AMOUNT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</si>
  <si>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</si>
  <si>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</si>
  <si>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</si>
  <si>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</si>
  <si>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</si>
  <si>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</si>
  <si>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</si>
  <si>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</si>
  <si>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</si>
  <si>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</si>
  <si>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</si>
  <si>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</si>
  <si>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</si>
  <si>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</si>
  <si>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</si>
  <si>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</si>
  <si>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</si>
  <si>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</si>
  <si>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</si>
  <si>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</si>
  <si>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</si>
  <si>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</si>
  <si>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</si>
  <si>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</si>
  <si>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</si>
  <si>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</si>
  <si>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</si>
  <si>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</si>
  <si>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</si>
  <si>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</si>
  <si>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</si>
  <si>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</si>
  <si>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</si>
  <si>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</si>
  <si>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</si>
  <si>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</si>
  <si>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</si>
  <si>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</si>
  <si>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</si>
  <si>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</si>
  <si>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</si>
  <si>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</si>
  <si>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</si>
  <si>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</si>
  <si>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</si>
  <si>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</si>
  <si>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</si>
  <si>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</si>
  <si>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</si>
  <si>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</si>
  <si>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</si>
  <si>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 xml:space="preserve">Jones 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</si>
  <si>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</si>
  <si>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</si>
  <si>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</si>
  <si>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</si>
  <si>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</si>
  <si>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</si>
  <si>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</si>
  <si>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</si>
  <si>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</si>
  <si>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</si>
  <si>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</si>
  <si>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</si>
  <si>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</si>
  <si>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</si>
  <si>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</si>
  <si>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</si>
  <si>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</si>
  <si>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</si>
  <si>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</si>
  <si>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</si>
  <si>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</si>
  <si>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</si>
  <si>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</si>
  <si>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</si>
  <si>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</si>
  <si>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</si>
  <si>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</si>
  <si>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</si>
  <si>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</si>
  <si>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</si>
  <si>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</si>
  <si>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</si>
  <si>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</si>
  <si>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</si>
  <si>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</si>
  <si>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</si>
  <si>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</si>
  <si>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</si>
  <si>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</si>
  <si>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</si>
  <si>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</si>
  <si>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</si>
  <si>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</si>
  <si>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</si>
  <si>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</si>
  <si>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</si>
  <si>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</si>
  <si>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SUMMARY OF COUNTY DISTRIBUTION</t>
  </si>
  <si>
    <t xml:space="preserve">COUNTY </t>
  </si>
  <si>
    <t xml:space="preserve">AMOUNT </t>
  </si>
  <si>
    <t>DISTRIBUTABLE</t>
  </si>
  <si>
    <t>COMMENTS:</t>
  </si>
  <si>
    <t>TOTAL AMOUNT TO BE DISTRIBUTED</t>
  </si>
  <si>
    <t>* INDICATES AMOUNT UNAVAILABLE FOR DISTRIBUTION</t>
  </si>
  <si>
    <t>Northampton</t>
  </si>
  <si>
    <t>PROCEEDS AVAILABLE FOR DISTRIBUTION BEFORE COST</t>
  </si>
  <si>
    <t>LESS:  COST OF COLLECTING</t>
  </si>
  <si>
    <t xml:space="preserve">DISTRIBUTION TO COUNTIES </t>
  </si>
  <si>
    <t xml:space="preserve">Quarter: </t>
  </si>
  <si>
    <t xml:space="preserve">   with the requirements of G.S. 130A-309.09A(b), 130A-309.09A(d), and G.S. 130A-309.09(B)a, as amended by </t>
  </si>
  <si>
    <t>WHITE GOODS DISPOSAL TAX DISTRIBUTION REPORT</t>
  </si>
  <si>
    <t>AMOUNT AVAILABLE TO DISTRIBUTE TO COUNTIES  ( 72%)</t>
  </si>
  <si>
    <t xml:space="preserve">*LESS: AMOUNT NOT AVAILABLE FOR DISTRIBUTION TO INELIGIBLE COUNTIES  </t>
  </si>
  <si>
    <t xml:space="preserve">1. White Goods disposal taxes are levied pursuant to Article 5C of Chapter 105 of the General Statutes , </t>
  </si>
  <si>
    <t xml:space="preserve">      and G.S. 105-187.24 provides for a per capita distribution of the proceeds on a quarterly basis.</t>
  </si>
  <si>
    <t xml:space="preserve">GENERAL FUND (28%) </t>
  </si>
  <si>
    <t xml:space="preserve">3. Payments of the white goods disposal tax proceeds were withheld from those local governments that, </t>
  </si>
  <si>
    <t xml:space="preserve">   will remain in the General Fund. </t>
  </si>
  <si>
    <t xml:space="preserve">   S.L. 2013-360 and S.L. 2013-409, and with G.S. 130A-309.87.  The withheld white goods disposal tax proceeds  </t>
  </si>
  <si>
    <t>LESS:  AMOUNT UNAVAILABLE TO INELIGIBLE COUNTIES</t>
  </si>
  <si>
    <t xml:space="preserve">WHITE GOODS DISPOSAL TAX DISTRIBUTION </t>
  </si>
  <si>
    <t xml:space="preserve">QUARTER ENDING: </t>
  </si>
  <si>
    <t xml:space="preserve">    per notification from the Secretary of the Department of Environmental Quality, failed to comply </t>
  </si>
  <si>
    <t xml:space="preserve">2. This report reflects collections for the months of October 2024 through December 2024. </t>
  </si>
  <si>
    <t/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</si>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</sst>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m\ d\,\ yyyy"/>
    <numFmt numFmtId="165" formatCode="[$-409]mmmm\ d\,\ yyyy;@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0" borderId="0" xfId="0" applyNumberFormat="1" applyFont="1" applyAlignment="1">
      <alignment horizontal="center"/>
    </xf>
    <xf numFmtId="0" fontId="0" fillId="0" borderId="4" xfId="0" applyBorder="1"/>
    <xf numFmtId="0" fontId="2" fillId="0" borderId="5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2" fillId="0" borderId="2" xfId="0" applyFont="1" applyBorder="1"/>
    <xf numFmtId="44" fontId="0" fillId="0" borderId="3" xfId="0" applyNumberFormat="1" applyBorder="1"/>
    <xf numFmtId="0" fontId="0" fillId="2" borderId="5" xfId="0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2" xfId="0" applyFont="1" applyFill="1" applyBorder="1"/>
    <xf numFmtId="0" fontId="0" fillId="2" borderId="1" xfId="0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44" fontId="0" fillId="0" borderId="16" xfId="0" applyNumberFormat="1" applyBorder="1"/>
    <xf numFmtId="0" fontId="2" fillId="0" borderId="17" xfId="0" applyFont="1" applyBorder="1"/>
    <xf numFmtId="44" fontId="0" fillId="0" borderId="18" xfId="0" applyNumberFormat="1" applyBorder="1"/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2" borderId="0" xfId="0" applyFont="1" applyFill="1"/>
    <xf numFmtId="44" fontId="0" fillId="2" borderId="0" xfId="0" applyNumberFormat="1" applyFill="1"/>
    <xf numFmtId="44" fontId="0" fillId="0" borderId="9" xfId="0" applyNumberFormat="1" applyBorder="1"/>
    <xf numFmtId="0" fontId="6" fillId="2" borderId="0" xfId="0" applyFont="1" applyFill="1"/>
    <xf numFmtId="0" fontId="6" fillId="0" borderId="8" xfId="0" applyFont="1" applyBorder="1"/>
    <xf numFmtId="44" fontId="8" fillId="0" borderId="8" xfId="0" applyNumberFormat="1" applyFont="1" applyBorder="1"/>
    <xf numFmtId="0" fontId="6" fillId="0" borderId="22" xfId="0" applyFont="1" applyBorder="1"/>
    <xf numFmtId="44" fontId="3" fillId="0" borderId="11" xfId="1" applyFont="1" applyBorder="1"/>
    <xf numFmtId="0" fontId="6" fillId="0" borderId="22" xfId="0" applyFont="1" applyBorder="1" applyAlignment="1">
      <alignment horizontal="right"/>
    </xf>
    <xf numFmtId="0" fontId="6" fillId="0" borderId="22" xfId="0" applyFont="1" applyBorder="1" applyAlignment="1">
      <alignment horizontal="left"/>
    </xf>
    <xf numFmtId="44" fontId="0" fillId="0" borderId="0" xfId="0" applyNumberFormat="1"/>
    <xf numFmtId="164" fontId="2" fillId="0" borderId="5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44" fontId="9" fillId="0" borderId="3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/>
    <xf numFmtId="0" fontId="0" fillId="0" borderId="25" xfId="0" applyBorder="1"/>
    <xf numFmtId="0" fontId="0" fillId="0" borderId="26" xfId="0" applyBorder="1"/>
    <xf numFmtId="44" fontId="0" fillId="0" borderId="27" xfId="0" applyNumberFormat="1" applyBorder="1"/>
    <xf numFmtId="0" fontId="2" fillId="0" borderId="15" xfId="0" applyFont="1" applyBorder="1"/>
    <xf numFmtId="0" fontId="1" fillId="0" borderId="0" xfId="0" applyFont="1"/>
    <xf numFmtId="165" fontId="6" fillId="0" borderId="30" xfId="0" applyNumberFormat="1" applyFont="1" applyBorder="1" applyAlignment="1">
      <alignment horizontal="left"/>
    </xf>
    <xf numFmtId="0" fontId="6" fillId="0" borderId="28" xfId="0" applyFont="1" applyBorder="1"/>
    <xf numFmtId="0" fontId="0" fillId="0" borderId="29" xfId="0" applyBorder="1"/>
    <xf numFmtId="0" fontId="0" fillId="0" borderId="30" xfId="0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6" fillId="0" borderId="28" xfId="0" applyFont="1" applyBorder="1"/>
    <xf numFmtId="0" fontId="8" fillId="0" borderId="29" xfId="0" applyFont="1" applyBorder="1"/>
    <xf numFmtId="0" fontId="2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3" xfId="0" applyBorder="1"/>
    <xf numFmtId="0" fontId="2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2" fillId="0" borderId="31" xfId="0" applyFont="1" applyBorder="1"/>
    <xf numFmtId="0" fontId="0" fillId="0" borderId="32" xfId="0" applyBorder="1"/>
    <xf numFmtId="0" fontId="0" fillId="0" borderId="33" xfId="0" applyBorder="1"/>
  </cellXfs>
  <cellStyles count="4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Private\Tax%20Admin\Distribution%20Unit\ScrapTire-White%20Goods%20Dist\FY%202024-2025\White%20Goods%202024-25\-%20WG%202Q%202024-25\White%20Goods%20Distribution%20-%202nd%20Qtr%202024-25.xlsx" TargetMode="External"/><Relationship Id="rId1" Type="http://schemas.openxmlformats.org/officeDocument/2006/relationships/externalLinkPath" Target="White%20Goods%20Distribution%20-%202nd%20Qtr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White Goods Distribution"/>
      <sheetName val="EFT"/>
    </sheetNames>
    <sheetDataSet>
      <sheetData sheetId="0">
        <row r="5">
          <cell r="F5">
            <v>45706</v>
          </cell>
        </row>
        <row r="6">
          <cell r="F6" t="str">
            <v>10/1/2024- 12/31/2024</v>
          </cell>
        </row>
        <row r="7">
          <cell r="F7">
            <v>45657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3"/>
  <sheetViews>
    <sheetView tabSelected="1" workbookViewId="0"/>
  </sheetViews>
  <sheetFormatPr defaultRowHeight="12.75" x14ac:dyDescent="0.2"/>
  <cols>
    <col min="1" max="1" width="3.7109375" customWidth="1"/>
    <col min="2" max="2" width="10.7109375" customWidth="1"/>
    <col min="3" max="3" width="12.7109375" customWidth="1"/>
    <col min="4" max="4" width="5.7109375" customWidth="1"/>
    <col min="5" max="5" width="20.7109375" bestFit="1" customWidth="1"/>
    <col min="6" max="7" width="12.7109375" customWidth="1"/>
    <col min="8" max="8" width="5.7109375" customWidth="1"/>
    <col min="9" max="9" width="16.7109375" bestFit="1" customWidth="1"/>
    <col min="10" max="10" width="3.7109375" customWidth="1"/>
    <col min="11" max="11" width="12.28515625" bestFit="1" customWidth="1"/>
  </cols>
  <sheetData>
    <row r="1" spans="1:10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71" t="s">
        <v>0</v>
      </c>
      <c r="D2" s="72"/>
      <c r="E2" s="72"/>
      <c r="F2" s="72"/>
      <c r="G2" s="73"/>
      <c r="H2" s="1"/>
      <c r="I2" s="1"/>
      <c r="J2" s="1"/>
    </row>
    <row r="3" spans="1:10" x14ac:dyDescent="0.2">
      <c r="A3" s="1"/>
      <c r="B3" s="1"/>
      <c r="C3" s="74" t="s">
        <v>119</v>
      </c>
      <c r="D3" s="75"/>
      <c r="E3" s="75"/>
      <c r="F3" s="75"/>
      <c r="G3" s="76"/>
      <c r="H3" s="1"/>
      <c r="I3" s="1"/>
      <c r="J3" s="1"/>
    </row>
    <row r="4" spans="1:10" ht="8.25" customHeight="1" x14ac:dyDescent="0.2">
      <c r="A4" s="1"/>
      <c r="B4" s="1"/>
      <c r="C4" s="3"/>
      <c r="G4" s="4"/>
      <c r="H4" s="1"/>
      <c r="I4" s="1"/>
      <c r="J4" s="1"/>
    </row>
    <row r="5" spans="1:10" x14ac:dyDescent="0.2">
      <c r="A5" s="1"/>
      <c r="B5" s="1"/>
      <c r="C5" s="3"/>
      <c r="E5" s="5">
        <f>[1]Sheet1!F5</f>
        <v>45706</v>
      </c>
      <c r="G5" s="4"/>
      <c r="H5" s="1"/>
      <c r="I5" s="1"/>
      <c r="J5" s="1"/>
    </row>
    <row r="6" spans="1:10" ht="8.25" customHeight="1" x14ac:dyDescent="0.2">
      <c r="A6" s="1"/>
      <c r="B6" s="1"/>
      <c r="C6" s="3"/>
      <c r="G6" s="4"/>
      <c r="H6" s="1"/>
      <c r="I6" s="1"/>
      <c r="J6" s="1"/>
    </row>
    <row r="7" spans="1:10" ht="13.5" thickBot="1" x14ac:dyDescent="0.25">
      <c r="A7" s="1"/>
      <c r="B7" s="1"/>
      <c r="C7" s="6"/>
      <c r="D7" s="7" t="s">
        <v>117</v>
      </c>
      <c r="E7" s="47" t="str">
        <f>[1]Sheet1!F6</f>
        <v>10/1/2024- 12/31/2024</v>
      </c>
      <c r="F7" s="8"/>
      <c r="G7" s="9"/>
      <c r="H7" s="1"/>
      <c r="I7" s="1"/>
      <c r="J7" s="1"/>
    </row>
    <row r="8" spans="1:10" ht="13.5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3.5" customHeight="1" thickBot="1" x14ac:dyDescent="0.25">
      <c r="A9" s="1"/>
      <c r="B9" s="1"/>
      <c r="C9" s="1"/>
      <c r="D9" s="77" t="s">
        <v>1</v>
      </c>
      <c r="E9" s="78"/>
      <c r="F9" s="79"/>
      <c r="G9" s="1"/>
      <c r="H9" s="1"/>
      <c r="I9" s="1"/>
      <c r="J9" s="1"/>
    </row>
    <row r="10" spans="1:10" ht="9.7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25.15" customHeight="1" x14ac:dyDescent="0.2">
      <c r="A11" s="1"/>
      <c r="B11" s="80" t="s">
        <v>114</v>
      </c>
      <c r="C11" s="81"/>
      <c r="D11" s="81"/>
      <c r="E11" s="81"/>
      <c r="F11" s="82"/>
      <c r="G11" s="17"/>
      <c r="H11" s="17"/>
      <c r="I11" s="56">
        <v>1967423.0799999998</v>
      </c>
      <c r="J11" s="1"/>
    </row>
    <row r="12" spans="1:10" ht="25.15" customHeight="1" x14ac:dyDescent="0.2">
      <c r="A12" s="1"/>
      <c r="B12" s="53" t="s">
        <v>115</v>
      </c>
      <c r="C12" s="54"/>
      <c r="D12" s="54"/>
      <c r="E12" s="55"/>
      <c r="F12" s="1"/>
      <c r="G12" s="1"/>
      <c r="H12" s="1"/>
      <c r="I12" s="24">
        <v>96670.66</v>
      </c>
      <c r="J12" s="1"/>
    </row>
    <row r="13" spans="1:10" ht="12.4" customHeight="1" x14ac:dyDescent="0.2">
      <c r="A13" s="1"/>
      <c r="B13" s="16"/>
      <c r="C13" s="1"/>
      <c r="D13" s="1"/>
      <c r="E13" s="1"/>
      <c r="F13" s="1"/>
      <c r="G13" s="1"/>
      <c r="H13" s="1"/>
      <c r="I13" s="15"/>
      <c r="J13" s="1"/>
    </row>
    <row r="14" spans="1:10" ht="25.15" customHeight="1" thickBot="1" x14ac:dyDescent="0.25">
      <c r="A14" s="1"/>
      <c r="B14" s="27" t="s">
        <v>2</v>
      </c>
      <c r="C14" s="28"/>
      <c r="D14" s="28"/>
      <c r="E14" s="29"/>
      <c r="F14" s="13"/>
      <c r="G14" s="13"/>
      <c r="H14" s="13"/>
      <c r="I14" s="26">
        <v>1870752.42</v>
      </c>
      <c r="J14" s="1"/>
    </row>
    <row r="15" spans="1:10" ht="12.4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5.15" customHeight="1" x14ac:dyDescent="0.2">
      <c r="A16" s="1"/>
      <c r="B16" s="21" t="s">
        <v>3</v>
      </c>
      <c r="C16" s="22"/>
      <c r="D16" s="23"/>
      <c r="E16" s="17"/>
      <c r="F16" s="17"/>
      <c r="G16" s="17"/>
      <c r="H16" s="17"/>
      <c r="I16" s="18"/>
      <c r="J16" s="1"/>
    </row>
    <row r="17" spans="1:10" ht="12.4" customHeight="1" x14ac:dyDescent="0.2">
      <c r="A17" s="1"/>
      <c r="B17" s="16"/>
      <c r="C17" s="1"/>
      <c r="D17" s="1"/>
      <c r="E17" s="1"/>
      <c r="F17" s="1"/>
      <c r="G17" s="1"/>
      <c r="H17" s="1"/>
      <c r="I17" s="15"/>
      <c r="J17" s="1"/>
    </row>
    <row r="18" spans="1:10" ht="25.15" customHeight="1" x14ac:dyDescent="0.2">
      <c r="A18" s="1"/>
      <c r="B18" s="57" t="s">
        <v>124</v>
      </c>
      <c r="C18" s="19"/>
      <c r="D18" s="19"/>
      <c r="E18" s="19"/>
      <c r="F18" s="20"/>
      <c r="G18" s="1"/>
      <c r="H18" s="1"/>
      <c r="I18" s="24">
        <v>523810.66999999993</v>
      </c>
      <c r="J18" s="1"/>
    </row>
    <row r="19" spans="1:10" ht="25.15" customHeight="1" x14ac:dyDescent="0.2">
      <c r="A19" s="1"/>
      <c r="B19" s="53" t="s">
        <v>120</v>
      </c>
      <c r="C19" s="54"/>
      <c r="D19" s="54"/>
      <c r="E19" s="54"/>
      <c r="F19" s="55"/>
      <c r="G19" s="1"/>
      <c r="H19" s="1"/>
      <c r="I19" s="24">
        <v>1346941.75</v>
      </c>
      <c r="J19" s="1"/>
    </row>
    <row r="20" spans="1:10" ht="12.4" customHeight="1" x14ac:dyDescent="0.2">
      <c r="A20" s="1"/>
      <c r="B20" s="14"/>
      <c r="C20" s="1"/>
      <c r="D20" s="1"/>
      <c r="E20" s="1"/>
      <c r="F20" s="1"/>
      <c r="G20" s="1"/>
      <c r="H20" s="1"/>
      <c r="I20" s="15"/>
      <c r="J20" s="1"/>
    </row>
    <row r="21" spans="1:10" ht="25.15" customHeight="1" thickBot="1" x14ac:dyDescent="0.25">
      <c r="A21" s="1"/>
      <c r="B21" s="25" t="s">
        <v>4</v>
      </c>
      <c r="C21" s="13"/>
      <c r="D21" s="13"/>
      <c r="E21" s="13"/>
      <c r="F21" s="13"/>
      <c r="G21" s="13"/>
      <c r="H21" s="13"/>
      <c r="I21" s="26">
        <v>1870752.42</v>
      </c>
      <c r="J21" s="1"/>
    </row>
    <row r="22" spans="1:10" ht="12.4" customHeight="1" thickBo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5.15" customHeight="1" x14ac:dyDescent="0.2">
      <c r="A23" s="1"/>
      <c r="B23" s="21" t="s">
        <v>116</v>
      </c>
      <c r="C23" s="22"/>
      <c r="D23" s="22"/>
      <c r="E23" s="22"/>
      <c r="F23" s="22"/>
      <c r="G23" s="23"/>
      <c r="H23" s="17"/>
      <c r="I23" s="18"/>
      <c r="J23" s="1"/>
    </row>
    <row r="24" spans="1:10" ht="12.4" customHeight="1" x14ac:dyDescent="0.2">
      <c r="A24" s="1"/>
      <c r="B24" s="16"/>
      <c r="C24" s="1"/>
      <c r="D24" s="1"/>
      <c r="E24" s="1"/>
      <c r="F24" s="1"/>
      <c r="G24" s="1"/>
      <c r="H24" s="1"/>
      <c r="I24" s="15"/>
      <c r="J24" s="1"/>
    </row>
    <row r="25" spans="1:10" ht="25.15" customHeight="1" x14ac:dyDescent="0.2">
      <c r="A25" s="1"/>
      <c r="B25" s="83" t="s">
        <v>120</v>
      </c>
      <c r="C25" s="84"/>
      <c r="D25" s="84"/>
      <c r="E25" s="84"/>
      <c r="F25" s="85"/>
      <c r="G25" s="1"/>
      <c r="H25" s="1"/>
      <c r="I25" s="24">
        <v>1346941.75</v>
      </c>
      <c r="J25" s="1"/>
    </row>
    <row r="26" spans="1:10" ht="27.4" customHeight="1" x14ac:dyDescent="0.2">
      <c r="A26" s="1"/>
      <c r="B26" s="68" t="s">
        <v>121</v>
      </c>
      <c r="C26" s="69"/>
      <c r="D26" s="69"/>
      <c r="E26" s="69"/>
      <c r="F26" s="69"/>
      <c r="G26" s="70"/>
      <c r="H26" s="1"/>
      <c r="I26" s="24">
        <v>341271.68999999994</v>
      </c>
      <c r="J26" s="1"/>
    </row>
    <row r="27" spans="1:10" ht="12.4" customHeight="1" x14ac:dyDescent="0.2">
      <c r="A27" s="1"/>
      <c r="B27" s="14"/>
      <c r="C27" s="1"/>
      <c r="D27" s="1"/>
      <c r="E27" s="1"/>
      <c r="F27" s="1"/>
      <c r="G27" s="1"/>
      <c r="H27" s="1"/>
      <c r="I27" s="15"/>
      <c r="J27" s="1"/>
    </row>
    <row r="28" spans="1:10" ht="25.15" customHeight="1" thickBot="1" x14ac:dyDescent="0.25">
      <c r="A28" s="1"/>
      <c r="B28" s="25" t="s">
        <v>4</v>
      </c>
      <c r="C28" s="13"/>
      <c r="D28" s="13"/>
      <c r="E28" s="13"/>
      <c r="F28" s="13"/>
      <c r="G28" s="13"/>
      <c r="H28" s="13"/>
      <c r="I28" s="26">
        <v>1005670.06</v>
      </c>
      <c r="J28" s="1"/>
    </row>
    <row r="29" spans="1:10" ht="9.4" customHeight="1" thickBot="1" x14ac:dyDescent="0.25">
      <c r="A29" s="1"/>
      <c r="B29" s="36"/>
      <c r="C29" s="1"/>
      <c r="D29" s="1"/>
      <c r="E29" s="1"/>
      <c r="F29" s="1"/>
      <c r="G29" s="1"/>
      <c r="H29" s="1"/>
      <c r="I29" s="37"/>
      <c r="J29" s="1"/>
    </row>
    <row r="30" spans="1:10" ht="20.100000000000001" customHeight="1" x14ac:dyDescent="0.2">
      <c r="A30" s="1"/>
      <c r="B30" s="10" t="s">
        <v>110</v>
      </c>
      <c r="C30" s="2"/>
      <c r="D30" s="2"/>
      <c r="E30" s="2"/>
      <c r="F30" s="2"/>
      <c r="G30" s="2"/>
      <c r="H30" s="2"/>
      <c r="I30" s="38"/>
      <c r="J30" s="1"/>
    </row>
    <row r="31" spans="1:10" ht="5.0999999999999996" customHeight="1" x14ac:dyDescent="0.2">
      <c r="A31" s="1"/>
      <c r="B31" s="11"/>
      <c r="I31" s="12"/>
      <c r="J31" s="1"/>
    </row>
    <row r="32" spans="1:10" ht="20.100000000000001" customHeight="1" x14ac:dyDescent="0.2">
      <c r="A32" s="1"/>
      <c r="B32" s="48" t="s">
        <v>122</v>
      </c>
      <c r="C32" s="49"/>
      <c r="D32" s="49"/>
      <c r="E32" s="49"/>
      <c r="F32" s="49"/>
      <c r="G32" s="49"/>
      <c r="H32" s="49"/>
      <c r="I32" s="50"/>
      <c r="J32" s="1"/>
    </row>
    <row r="33" spans="1:10" ht="20.100000000000001" customHeight="1" x14ac:dyDescent="0.2">
      <c r="A33" s="1"/>
      <c r="B33" s="48" t="s">
        <v>123</v>
      </c>
      <c r="C33" s="49"/>
      <c r="D33" s="49"/>
      <c r="E33" s="49"/>
      <c r="F33" s="49"/>
      <c r="G33" s="49"/>
      <c r="H33" s="49"/>
      <c r="I33" s="50"/>
      <c r="J33" s="1"/>
    </row>
    <row r="34" spans="1:10" ht="5.0999999999999996" customHeight="1" x14ac:dyDescent="0.2">
      <c r="A34" s="1"/>
      <c r="B34" s="48"/>
      <c r="C34" s="49"/>
      <c r="D34" s="49"/>
      <c r="E34" s="49"/>
      <c r="F34" s="49"/>
      <c r="G34" s="49"/>
      <c r="H34" s="49"/>
      <c r="I34" s="50"/>
      <c r="J34" s="1"/>
    </row>
    <row r="35" spans="1:10" ht="20.100000000000001" customHeight="1" x14ac:dyDescent="0.2">
      <c r="A35" s="1"/>
      <c r="B35" s="48" t="s">
        <v>132</v>
      </c>
      <c r="C35" s="49"/>
      <c r="D35" s="49"/>
      <c r="E35" s="49"/>
      <c r="F35" s="49"/>
      <c r="G35" s="49"/>
      <c r="H35" s="49"/>
      <c r="I35" s="50"/>
      <c r="J35" s="1"/>
    </row>
    <row r="36" spans="1:10" ht="5.0999999999999996" customHeight="1" x14ac:dyDescent="0.2">
      <c r="A36" s="1"/>
      <c r="B36" s="48"/>
      <c r="C36" s="49"/>
      <c r="D36" s="49"/>
      <c r="E36" s="49"/>
      <c r="F36" s="49"/>
      <c r="G36" s="49"/>
      <c r="H36" s="49"/>
      <c r="I36" s="50"/>
      <c r="J36" s="1"/>
    </row>
    <row r="37" spans="1:10" ht="20.100000000000001" customHeight="1" x14ac:dyDescent="0.2">
      <c r="A37" s="1"/>
      <c r="B37" s="48" t="s">
        <v>125</v>
      </c>
      <c r="C37" s="49"/>
      <c r="D37" s="49"/>
      <c r="E37" s="49"/>
      <c r="F37" s="49"/>
      <c r="G37" s="49"/>
      <c r="H37" s="49"/>
      <c r="I37" s="50"/>
      <c r="J37" s="1"/>
    </row>
    <row r="38" spans="1:10" ht="20.100000000000001" customHeight="1" x14ac:dyDescent="0.2">
      <c r="A38" s="1"/>
      <c r="B38" s="48" t="s">
        <v>131</v>
      </c>
      <c r="C38" s="49"/>
      <c r="D38" s="49"/>
      <c r="E38" s="49"/>
      <c r="F38" s="49"/>
      <c r="G38" s="49"/>
      <c r="H38" s="49"/>
      <c r="I38" s="50"/>
      <c r="J38" s="1"/>
    </row>
    <row r="39" spans="1:10" ht="20.100000000000001" customHeight="1" x14ac:dyDescent="0.2">
      <c r="A39" s="1"/>
      <c r="B39" s="48" t="s">
        <v>118</v>
      </c>
      <c r="C39" s="49"/>
      <c r="D39" s="49"/>
      <c r="E39" s="49"/>
      <c r="F39" s="49"/>
      <c r="G39" s="49"/>
      <c r="H39" s="49"/>
      <c r="I39" s="50"/>
      <c r="J39" s="1"/>
    </row>
    <row r="40" spans="1:10" ht="20.100000000000001" customHeight="1" x14ac:dyDescent="0.2">
      <c r="A40" s="1"/>
      <c r="B40" s="48" t="s">
        <v>127</v>
      </c>
      <c r="C40" s="49"/>
      <c r="D40" s="49"/>
      <c r="E40" s="49"/>
      <c r="F40" s="49"/>
      <c r="G40" s="49"/>
      <c r="H40" s="49"/>
      <c r="I40" s="50"/>
      <c r="J40" s="1"/>
    </row>
    <row r="41" spans="1:10" ht="20.100000000000001" customHeight="1" x14ac:dyDescent="0.2">
      <c r="A41" s="1"/>
      <c r="B41" s="48" t="s">
        <v>126</v>
      </c>
      <c r="C41" s="49"/>
      <c r="D41" s="49"/>
      <c r="E41" s="49"/>
      <c r="F41" s="49"/>
      <c r="G41" s="49"/>
      <c r="H41" s="49"/>
      <c r="I41" s="50"/>
      <c r="J41" s="1"/>
    </row>
    <row r="42" spans="1:10" ht="5.0999999999999996" customHeight="1" thickBot="1" x14ac:dyDescent="0.25">
      <c r="A42" s="1"/>
      <c r="B42" s="6"/>
      <c r="C42" s="8"/>
      <c r="D42" s="8"/>
      <c r="E42" s="8"/>
      <c r="F42" s="8"/>
      <c r="G42" s="8"/>
      <c r="H42" s="8"/>
      <c r="I42" s="9"/>
      <c r="J42" s="1"/>
    </row>
    <row r="43" spans="1:10" ht="10.15" customHeight="1" thickBo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2.75" customHeight="1" thickBot="1" x14ac:dyDescent="0.25">
      <c r="A44" s="1"/>
      <c r="B44" s="1"/>
      <c r="C44" s="1"/>
      <c r="D44" s="1"/>
      <c r="E44" s="63" t="s">
        <v>129</v>
      </c>
      <c r="F44" s="64"/>
      <c r="G44" s="65"/>
      <c r="H44" s="1"/>
      <c r="I44" s="1"/>
      <c r="J44" s="1"/>
    </row>
    <row r="45" spans="1:10" ht="6.75" customHeight="1" thickBo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2.75" customHeight="1" thickBot="1" x14ac:dyDescent="0.25">
      <c r="A46" s="1"/>
      <c r="B46" s="1"/>
      <c r="C46" s="60" t="s">
        <v>106</v>
      </c>
      <c r="D46" s="61"/>
      <c r="E46" s="62"/>
      <c r="F46" s="1"/>
      <c r="G46" s="66" t="s">
        <v>130</v>
      </c>
      <c r="H46" s="67"/>
      <c r="I46" s="59">
        <f>[1]Sheet1!F7</f>
        <v>45657</v>
      </c>
      <c r="J46" s="1"/>
    </row>
    <row r="47" spans="1:10" ht="10.15" customHeight="1" thickBo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/>
      <c r="B48" s="1"/>
      <c r="C48" s="30" t="s">
        <v>107</v>
      </c>
      <c r="D48" s="2"/>
      <c r="E48" s="31" t="s">
        <v>6</v>
      </c>
      <c r="F48" s="1"/>
      <c r="G48" s="30" t="s">
        <v>107</v>
      </c>
      <c r="H48" s="2"/>
      <c r="I48" s="31" t="s">
        <v>108</v>
      </c>
      <c r="J48" s="1"/>
    </row>
    <row r="49" spans="1:10" ht="13.5" thickBot="1" x14ac:dyDescent="0.25">
      <c r="A49" s="1"/>
      <c r="B49" s="1"/>
      <c r="C49" s="32" t="s">
        <v>5</v>
      </c>
      <c r="D49" s="8"/>
      <c r="E49" s="33" t="s">
        <v>109</v>
      </c>
      <c r="F49" s="1"/>
      <c r="G49" s="32" t="s">
        <v>5</v>
      </c>
      <c r="H49" s="8"/>
      <c r="I49" s="33" t="s">
        <v>109</v>
      </c>
      <c r="J49" s="1"/>
    </row>
    <row r="50" spans="1:10" ht="5.0999999999999996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2.75" customHeight="1" x14ac:dyDescent="0.2">
      <c r="A51" s="1"/>
      <c r="B51" s="1"/>
      <c r="C51" s="34" t="s">
        <v>7</v>
      </c>
      <c r="D51" s="51" t="s">
        <v>133</v>
      </c>
      <c r="E51" s="43">
        <v>22489.480000000003</v>
      </c>
      <c r="F51" s="1"/>
      <c r="G51" s="34" t="s">
        <v>57</v>
      </c>
      <c r="H51" s="51" t="s">
        <v>133</v>
      </c>
      <c r="I51" s="43">
        <v>29934.559999999998</v>
      </c>
      <c r="J51" s="1"/>
    </row>
    <row r="52" spans="1:10" ht="12.75" customHeight="1" x14ac:dyDescent="0.2">
      <c r="A52" s="1"/>
      <c r="B52" s="1"/>
      <c r="C52" s="34" t="s">
        <v>8</v>
      </c>
      <c r="D52" s="51" t="s">
        <v>133</v>
      </c>
      <c r="E52" s="43">
        <v>4499.32</v>
      </c>
      <c r="F52" s="1"/>
      <c r="G52" s="34" t="s">
        <v>58</v>
      </c>
      <c r="H52" s="51" t="s">
        <v>134</v>
      </c>
      <c r="I52" s="43">
        <v>1143.55</v>
      </c>
      <c r="J52" s="1"/>
    </row>
    <row r="53" spans="1:10" ht="12.75" customHeight="1" x14ac:dyDescent="0.2">
      <c r="A53" s="1"/>
      <c r="B53" s="1"/>
      <c r="C53" s="34" t="s">
        <v>9</v>
      </c>
      <c r="D53" s="51" t="s">
        <v>133</v>
      </c>
      <c r="E53" s="43">
        <v>1429.77</v>
      </c>
      <c r="F53" s="1"/>
      <c r="G53" s="34" t="s">
        <v>59</v>
      </c>
      <c r="H53" s="51" t="s">
        <v>133</v>
      </c>
      <c r="I53" s="43">
        <v>8358.58</v>
      </c>
      <c r="J53" s="1"/>
    </row>
    <row r="54" spans="1:10" ht="12.75" customHeight="1" x14ac:dyDescent="0.2">
      <c r="A54" s="1"/>
      <c r="B54" s="1"/>
      <c r="C54" s="34" t="s">
        <v>10</v>
      </c>
      <c r="D54" s="51" t="s">
        <v>134</v>
      </c>
      <c r="E54" s="43">
        <v>2684.73</v>
      </c>
      <c r="F54" s="1"/>
      <c r="G54" s="34" t="s">
        <v>60</v>
      </c>
      <c r="H54" s="51" t="s">
        <v>134</v>
      </c>
      <c r="I54" s="43">
        <v>6701.71</v>
      </c>
      <c r="J54" s="1"/>
    </row>
    <row r="55" spans="1:10" ht="12.75" customHeight="1" x14ac:dyDescent="0.2">
      <c r="A55" s="1"/>
      <c r="B55" s="1"/>
      <c r="C55" s="34" t="s">
        <v>11</v>
      </c>
      <c r="D55" s="51" t="s">
        <v>133</v>
      </c>
      <c r="E55" s="43">
        <v>3314.9700000000003</v>
      </c>
      <c r="F55" s="1"/>
      <c r="G55" s="34" t="s">
        <v>61</v>
      </c>
      <c r="H55" s="51" t="s">
        <v>134</v>
      </c>
      <c r="I55" s="43">
        <v>11775.099999999999</v>
      </c>
      <c r="J55" s="1"/>
    </row>
    <row r="56" spans="1:10" ht="12.75" customHeight="1" x14ac:dyDescent="0.2">
      <c r="A56" s="1"/>
      <c r="B56" s="1"/>
      <c r="C56" s="34" t="s">
        <v>12</v>
      </c>
      <c r="D56" s="51" t="s">
        <v>133</v>
      </c>
      <c r="E56" s="43">
        <v>2174.5</v>
      </c>
      <c r="F56" s="1"/>
      <c r="G56" s="34" t="s">
        <v>62</v>
      </c>
      <c r="H56" s="51" t="s">
        <v>133</v>
      </c>
      <c r="I56" s="43">
        <v>4737.8700000000008</v>
      </c>
      <c r="J56" s="1"/>
    </row>
    <row r="57" spans="1:10" ht="12.75" customHeight="1" x14ac:dyDescent="0.2">
      <c r="A57" s="1"/>
      <c r="B57" s="1"/>
      <c r="C57" s="34" t="s">
        <v>13</v>
      </c>
      <c r="D57" s="51" t="s">
        <v>133</v>
      </c>
      <c r="E57" s="43">
        <v>5464.54</v>
      </c>
      <c r="F57" s="1"/>
      <c r="G57" s="34" t="s">
        <v>63</v>
      </c>
      <c r="H57" s="51" t="s">
        <v>134</v>
      </c>
      <c r="I57" s="43">
        <v>2701.42</v>
      </c>
      <c r="J57" s="1"/>
    </row>
    <row r="58" spans="1:10" ht="12.75" customHeight="1" x14ac:dyDescent="0.2">
      <c r="A58" s="1"/>
      <c r="B58" s="1"/>
      <c r="C58" s="34" t="s">
        <v>14</v>
      </c>
      <c r="D58" s="51" t="s">
        <v>134</v>
      </c>
      <c r="E58" s="43">
        <v>2093.2799999999997</v>
      </c>
      <c r="F58" s="1"/>
      <c r="G58" s="34" t="s">
        <v>64</v>
      </c>
      <c r="H58" s="51" t="s">
        <v>134</v>
      </c>
      <c r="I58" s="43">
        <v>2630.58</v>
      </c>
      <c r="J58" s="1"/>
    </row>
    <row r="59" spans="1:10" ht="12.75" customHeight="1" x14ac:dyDescent="0.2">
      <c r="A59" s="1"/>
      <c r="B59" s="1"/>
      <c r="C59" s="34" t="s">
        <v>15</v>
      </c>
      <c r="D59" s="51" t="s">
        <v>133</v>
      </c>
      <c r="E59" s="43">
        <v>3620.3100000000004</v>
      </c>
      <c r="F59" s="1"/>
      <c r="G59" s="34" t="s">
        <v>65</v>
      </c>
      <c r="H59" s="51" t="s">
        <v>133</v>
      </c>
      <c r="I59" s="43">
        <v>5528.8</v>
      </c>
      <c r="J59" s="1"/>
    </row>
    <row r="60" spans="1:10" ht="12.75" customHeight="1" x14ac:dyDescent="0.2">
      <c r="A60" s="1"/>
      <c r="B60" s="1"/>
      <c r="C60" s="34" t="s">
        <v>16</v>
      </c>
      <c r="D60" s="51" t="s">
        <v>133</v>
      </c>
      <c r="E60" s="43">
        <v>19924.23</v>
      </c>
      <c r="F60" s="1"/>
      <c r="G60" s="34" t="s">
        <v>66</v>
      </c>
      <c r="H60" s="51" t="s">
        <v>133</v>
      </c>
      <c r="I60" s="43">
        <v>144324.25</v>
      </c>
      <c r="J60" s="1"/>
    </row>
    <row r="61" spans="1:10" ht="12.75" customHeight="1" x14ac:dyDescent="0.2">
      <c r="A61" s="1"/>
      <c r="B61" s="1"/>
      <c r="C61" s="34" t="s">
        <v>17</v>
      </c>
      <c r="D61" s="51" t="s">
        <v>133</v>
      </c>
      <c r="E61" s="43">
        <v>34405.07</v>
      </c>
      <c r="F61" s="1"/>
      <c r="G61" s="34" t="s">
        <v>67</v>
      </c>
      <c r="H61" s="51" t="s">
        <v>133</v>
      </c>
      <c r="I61" s="43">
        <v>1828.07</v>
      </c>
      <c r="J61" s="1"/>
    </row>
    <row r="62" spans="1:10" ht="12.75" customHeight="1" x14ac:dyDescent="0.2">
      <c r="A62" s="1"/>
      <c r="B62" s="1"/>
      <c r="C62" s="34" t="s">
        <v>18</v>
      </c>
      <c r="D62" s="51" t="s">
        <v>134</v>
      </c>
      <c r="E62" s="43">
        <v>11173.42</v>
      </c>
      <c r="F62" s="1"/>
      <c r="G62" s="34" t="s">
        <v>68</v>
      </c>
      <c r="H62" s="51" t="s">
        <v>134</v>
      </c>
      <c r="I62" s="43">
        <v>3208.0099999999998</v>
      </c>
      <c r="J62" s="1"/>
    </row>
    <row r="63" spans="1:10" ht="12.75" customHeight="1" x14ac:dyDescent="0.2">
      <c r="A63" s="1"/>
      <c r="B63" s="1"/>
      <c r="C63" s="35" t="s">
        <v>19</v>
      </c>
      <c r="D63" s="51" t="s">
        <v>134</v>
      </c>
      <c r="E63" s="43">
        <v>30161.93</v>
      </c>
      <c r="F63" s="1"/>
      <c r="G63" s="34" t="s">
        <v>69</v>
      </c>
      <c r="H63" s="51" t="s">
        <v>133</v>
      </c>
      <c r="I63" s="43">
        <v>13394.66</v>
      </c>
      <c r="J63" s="1"/>
    </row>
    <row r="64" spans="1:10" ht="12.75" customHeight="1" x14ac:dyDescent="0.2">
      <c r="A64" s="1"/>
      <c r="B64" s="1"/>
      <c r="C64" s="34" t="s">
        <v>20</v>
      </c>
      <c r="D64" s="51" t="s">
        <v>133</v>
      </c>
      <c r="E64" s="43">
        <v>10178.17</v>
      </c>
      <c r="F64" s="1"/>
      <c r="G64" s="34" t="s">
        <v>70</v>
      </c>
      <c r="H64" s="51" t="s">
        <v>133</v>
      </c>
      <c r="I64" s="43">
        <v>12145.51</v>
      </c>
      <c r="J64" s="1"/>
    </row>
    <row r="65" spans="1:10" ht="12.75" customHeight="1" x14ac:dyDescent="0.2">
      <c r="A65" s="1"/>
      <c r="B65" s="1"/>
      <c r="C65" s="34" t="s">
        <v>21</v>
      </c>
      <c r="D65" s="51" t="s">
        <v>133</v>
      </c>
      <c r="E65" s="43">
        <v>1333.33</v>
      </c>
      <c r="F65" s="1"/>
      <c r="G65" s="34" t="s">
        <v>71</v>
      </c>
      <c r="H65" s="51" t="s">
        <v>133</v>
      </c>
      <c r="I65" s="43">
        <v>29743.97</v>
      </c>
      <c r="J65" s="1"/>
    </row>
    <row r="66" spans="1:10" ht="12.75" customHeight="1" x14ac:dyDescent="0.2">
      <c r="A66" s="1"/>
      <c r="B66" s="1"/>
      <c r="C66" s="34" t="s">
        <v>22</v>
      </c>
      <c r="D66" s="51" t="s">
        <v>133</v>
      </c>
      <c r="E66" s="43">
        <v>8726.17</v>
      </c>
      <c r="F66" s="1"/>
      <c r="G66" s="34" t="s">
        <v>113</v>
      </c>
      <c r="H66" s="51" t="s">
        <v>134</v>
      </c>
      <c r="I66" s="43">
        <v>2049.3799999999997</v>
      </c>
      <c r="J66" s="1"/>
    </row>
    <row r="67" spans="1:10" ht="12.75" customHeight="1" x14ac:dyDescent="0.2">
      <c r="A67" s="1"/>
      <c r="B67" s="1"/>
      <c r="C67" s="34" t="s">
        <v>23</v>
      </c>
      <c r="D67" s="51" t="s">
        <v>134</v>
      </c>
      <c r="E67" s="43">
        <v>2789.2400000000002</v>
      </c>
      <c r="F67" s="1"/>
      <c r="G67" s="34" t="s">
        <v>72</v>
      </c>
      <c r="H67" s="51" t="s">
        <v>134</v>
      </c>
      <c r="I67" s="43">
        <v>26506.87</v>
      </c>
      <c r="J67" s="1"/>
    </row>
    <row r="68" spans="1:10" ht="12.75" customHeight="1" x14ac:dyDescent="0.2">
      <c r="A68" s="1"/>
      <c r="B68" s="1"/>
      <c r="C68" s="34" t="s">
        <v>24</v>
      </c>
      <c r="D68" s="51" t="s">
        <v>133</v>
      </c>
      <c r="E68" s="43">
        <v>20639.05</v>
      </c>
      <c r="F68" s="1"/>
      <c r="G68" s="34" t="s">
        <v>73</v>
      </c>
      <c r="H68" s="51" t="s">
        <v>133</v>
      </c>
      <c r="I68" s="43">
        <v>18741.07</v>
      </c>
      <c r="J68" s="1"/>
    </row>
    <row r="69" spans="1:10" ht="12.75" customHeight="1" x14ac:dyDescent="0.2">
      <c r="A69" s="1"/>
      <c r="B69" s="1"/>
      <c r="C69" s="34" t="s">
        <v>25</v>
      </c>
      <c r="D69" s="51" t="s">
        <v>133</v>
      </c>
      <c r="E69" s="43">
        <v>10089.81</v>
      </c>
      <c r="F69" s="1"/>
      <c r="G69" s="34" t="s">
        <v>74</v>
      </c>
      <c r="H69" s="51" t="s">
        <v>133</v>
      </c>
      <c r="I69" s="43">
        <v>1554.91</v>
      </c>
      <c r="J69" s="1"/>
    </row>
    <row r="70" spans="1:10" ht="12.75" customHeight="1" x14ac:dyDescent="0.2">
      <c r="A70" s="1"/>
      <c r="B70" s="1"/>
      <c r="C70" s="34" t="s">
        <v>26</v>
      </c>
      <c r="D70" s="51" t="s">
        <v>134</v>
      </c>
      <c r="E70" s="43">
        <v>3687.12</v>
      </c>
      <c r="F70" s="1"/>
      <c r="G70" s="34" t="s">
        <v>75</v>
      </c>
      <c r="H70" s="51" t="s">
        <v>134</v>
      </c>
      <c r="I70" s="43">
        <v>5143.3</v>
      </c>
      <c r="J70" s="1"/>
    </row>
    <row r="71" spans="1:10" ht="12.75" customHeight="1" x14ac:dyDescent="0.2">
      <c r="A71" s="1"/>
      <c r="B71" s="1"/>
      <c r="C71" s="34" t="s">
        <v>27</v>
      </c>
      <c r="D71" s="51" t="s">
        <v>133</v>
      </c>
      <c r="E71" s="43">
        <v>1702.53</v>
      </c>
      <c r="F71" s="1"/>
      <c r="G71" s="34" t="s">
        <v>76</v>
      </c>
      <c r="H71" s="51" t="s">
        <v>134</v>
      </c>
      <c r="I71" s="43">
        <v>8377.98</v>
      </c>
      <c r="J71" s="1"/>
    </row>
    <row r="72" spans="1:10" ht="12.75" customHeight="1" x14ac:dyDescent="0.2">
      <c r="A72" s="1"/>
      <c r="B72" s="1"/>
      <c r="C72" s="34" t="s">
        <v>28</v>
      </c>
      <c r="D72" s="51" t="s">
        <v>133</v>
      </c>
      <c r="E72" s="43">
        <v>1456.04</v>
      </c>
      <c r="F72" s="1"/>
      <c r="G72" s="35" t="s">
        <v>77</v>
      </c>
      <c r="H72" s="51" t="s">
        <v>133</v>
      </c>
      <c r="I72" s="43">
        <v>1648.92</v>
      </c>
      <c r="J72" s="1"/>
    </row>
    <row r="73" spans="1:10" ht="12.75" customHeight="1" x14ac:dyDescent="0.2">
      <c r="A73" s="1"/>
      <c r="B73" s="1"/>
      <c r="C73" s="34" t="s">
        <v>29</v>
      </c>
      <c r="D73" s="51" t="s">
        <v>133</v>
      </c>
      <c r="E73" s="43">
        <v>12480.36</v>
      </c>
      <c r="F73" s="1"/>
      <c r="G73" s="34" t="s">
        <v>78</v>
      </c>
      <c r="H73" s="51" t="s">
        <v>133</v>
      </c>
      <c r="I73" s="43">
        <v>4900.4400000000005</v>
      </c>
      <c r="J73" s="1"/>
    </row>
    <row r="74" spans="1:10" ht="12.75" customHeight="1" x14ac:dyDescent="0.2">
      <c r="A74" s="1"/>
      <c r="B74" s="1"/>
      <c r="C74" s="34" t="s">
        <v>30</v>
      </c>
      <c r="D74" s="51" t="s">
        <v>134</v>
      </c>
      <c r="E74" s="43">
        <v>6257.49</v>
      </c>
      <c r="F74" s="1"/>
      <c r="G74" s="34" t="s">
        <v>79</v>
      </c>
      <c r="H74" s="51" t="s">
        <v>133</v>
      </c>
      <c r="I74" s="43">
        <v>21712.699999999997</v>
      </c>
      <c r="J74" s="1"/>
    </row>
    <row r="75" spans="1:10" ht="12.75" customHeight="1" x14ac:dyDescent="0.2">
      <c r="A75" s="1"/>
      <c r="B75" s="1"/>
      <c r="C75" s="34" t="s">
        <v>31</v>
      </c>
      <c r="D75" s="51" t="s">
        <v>133</v>
      </c>
      <c r="E75" s="43">
        <v>12866.130000000001</v>
      </c>
      <c r="F75" s="1"/>
      <c r="G75" s="34" t="s">
        <v>80</v>
      </c>
      <c r="H75" s="51" t="s">
        <v>133</v>
      </c>
      <c r="I75" s="43">
        <v>2451.6999999999998</v>
      </c>
      <c r="J75" s="1"/>
    </row>
    <row r="76" spans="1:10" ht="12.75" customHeight="1" x14ac:dyDescent="0.2">
      <c r="A76" s="1"/>
      <c r="B76" s="1"/>
      <c r="C76" s="34" t="s">
        <v>32</v>
      </c>
      <c r="D76" s="51" t="s">
        <v>133</v>
      </c>
      <c r="E76" s="43">
        <v>41970.7</v>
      </c>
      <c r="F76" s="1"/>
      <c r="G76" s="34" t="s">
        <v>81</v>
      </c>
      <c r="H76" s="51" t="s">
        <v>134</v>
      </c>
      <c r="I76" s="43">
        <v>18192.61</v>
      </c>
      <c r="J76" s="1"/>
    </row>
    <row r="77" spans="1:10" ht="12.75" customHeight="1" x14ac:dyDescent="0.2">
      <c r="A77" s="1"/>
      <c r="B77" s="1"/>
      <c r="C77" s="34" t="s">
        <v>33</v>
      </c>
      <c r="D77" s="51" t="s">
        <v>133</v>
      </c>
      <c r="E77" s="43">
        <v>3898.8599999999997</v>
      </c>
      <c r="F77" s="1"/>
      <c r="G77" s="34" t="s">
        <v>82</v>
      </c>
      <c r="H77" s="51" t="s">
        <v>133</v>
      </c>
      <c r="I77" s="43">
        <v>5224.25</v>
      </c>
      <c r="J77" s="1"/>
    </row>
    <row r="78" spans="1:10" ht="12.75" customHeight="1" x14ac:dyDescent="0.2">
      <c r="A78" s="1"/>
      <c r="B78" s="1"/>
      <c r="C78" s="34" t="s">
        <v>34</v>
      </c>
      <c r="D78" s="51" t="s">
        <v>134</v>
      </c>
      <c r="E78" s="43">
        <v>4721.43</v>
      </c>
      <c r="F78" s="1"/>
      <c r="G78" s="34" t="s">
        <v>83</v>
      </c>
      <c r="H78" s="51" t="s">
        <v>134</v>
      </c>
      <c r="I78" s="43">
        <v>14459.82</v>
      </c>
      <c r="J78" s="1"/>
    </row>
    <row r="79" spans="1:10" ht="12.75" customHeight="1" x14ac:dyDescent="0.2">
      <c r="A79" s="1"/>
      <c r="B79" s="1"/>
      <c r="C79" s="34" t="s">
        <v>35</v>
      </c>
      <c r="D79" s="51" t="s">
        <v>133</v>
      </c>
      <c r="E79" s="43">
        <v>21904.639999999999</v>
      </c>
      <c r="F79" s="1"/>
      <c r="G79" s="34" t="s">
        <v>84</v>
      </c>
      <c r="H79" s="51" t="s">
        <v>134</v>
      </c>
      <c r="I79" s="43">
        <v>11476.619999999999</v>
      </c>
      <c r="J79" s="1"/>
    </row>
    <row r="80" spans="1:10" ht="12.75" customHeight="1" x14ac:dyDescent="0.2">
      <c r="A80" s="1"/>
      <c r="B80" s="1"/>
      <c r="C80" s="34" t="s">
        <v>36</v>
      </c>
      <c r="D80" s="51" t="s">
        <v>133</v>
      </c>
      <c r="E80" s="43">
        <v>5494.98</v>
      </c>
      <c r="F80" s="1"/>
      <c r="G80" s="34" t="s">
        <v>85</v>
      </c>
      <c r="H80" s="51" t="s">
        <v>134</v>
      </c>
      <c r="I80" s="43">
        <v>18931.939999999999</v>
      </c>
      <c r="J80" s="1"/>
    </row>
    <row r="81" spans="1:12" ht="12.75" customHeight="1" x14ac:dyDescent="0.2">
      <c r="A81" s="1"/>
      <c r="B81" s="1"/>
      <c r="C81" s="34" t="s">
        <v>37</v>
      </c>
      <c r="D81" s="51" t="s">
        <v>134</v>
      </c>
      <c r="E81" s="43">
        <v>6107.17</v>
      </c>
      <c r="F81" s="1"/>
      <c r="G81" s="34" t="s">
        <v>86</v>
      </c>
      <c r="H81" s="51" t="s">
        <v>133</v>
      </c>
      <c r="I81" s="43">
        <v>8033.71</v>
      </c>
      <c r="J81" s="1"/>
    </row>
    <row r="82" spans="1:12" ht="12.75" customHeight="1" x14ac:dyDescent="0.2">
      <c r="A82" s="1"/>
      <c r="B82" s="1"/>
      <c r="C82" s="34" t="s">
        <v>38</v>
      </c>
      <c r="D82" s="51" t="s">
        <v>133</v>
      </c>
      <c r="E82" s="43">
        <v>41882.879999999997</v>
      </c>
      <c r="F82" s="1"/>
      <c r="G82" s="34" t="s">
        <v>87</v>
      </c>
      <c r="H82" s="51" t="s">
        <v>134</v>
      </c>
      <c r="I82" s="43">
        <v>7390.67</v>
      </c>
      <c r="J82" s="1"/>
    </row>
    <row r="83" spans="1:12" ht="12.75" customHeight="1" x14ac:dyDescent="0.2">
      <c r="A83" s="1"/>
      <c r="B83" s="1"/>
      <c r="C83" s="34" t="s">
        <v>39</v>
      </c>
      <c r="D83" s="51" t="s">
        <v>134</v>
      </c>
      <c r="E83" s="43">
        <v>6021.91</v>
      </c>
      <c r="F83" s="1"/>
      <c r="G83" s="34" t="s">
        <v>88</v>
      </c>
      <c r="H83" s="51" t="s">
        <v>133</v>
      </c>
      <c r="I83" s="43">
        <v>4168.5200000000004</v>
      </c>
      <c r="J83" s="1"/>
    </row>
    <row r="84" spans="1:12" ht="12.75" customHeight="1" x14ac:dyDescent="0.2">
      <c r="A84" s="1"/>
      <c r="B84" s="1"/>
      <c r="C84" s="34" t="s">
        <v>40</v>
      </c>
      <c r="D84" s="51" t="s">
        <v>134</v>
      </c>
      <c r="E84" s="43">
        <v>48812.369999999995</v>
      </c>
      <c r="F84" s="1"/>
      <c r="G84" s="34" t="s">
        <v>89</v>
      </c>
      <c r="H84" s="51" t="s">
        <v>133</v>
      </c>
      <c r="I84" s="43">
        <v>8071.82</v>
      </c>
      <c r="J84" s="1"/>
    </row>
    <row r="85" spans="1:12" ht="12.75" customHeight="1" x14ac:dyDescent="0.2">
      <c r="A85" s="1"/>
      <c r="B85" s="1"/>
      <c r="C85" s="34" t="s">
        <v>41</v>
      </c>
      <c r="D85" s="51" t="s">
        <v>133</v>
      </c>
      <c r="E85" s="43">
        <v>9631.8499999999985</v>
      </c>
      <c r="F85" s="1"/>
      <c r="G85" s="34" t="s">
        <v>90</v>
      </c>
      <c r="H85" s="51" t="s">
        <v>133</v>
      </c>
      <c r="I85" s="43">
        <v>5649.48</v>
      </c>
      <c r="J85" s="1"/>
    </row>
    <row r="86" spans="1:12" ht="12.75" customHeight="1" x14ac:dyDescent="0.2">
      <c r="A86" s="1"/>
      <c r="B86" s="1"/>
      <c r="C86" s="34" t="s">
        <v>42</v>
      </c>
      <c r="D86" s="51" t="s">
        <v>133</v>
      </c>
      <c r="E86" s="43">
        <v>29906.15</v>
      </c>
      <c r="F86" s="1"/>
      <c r="G86" s="34" t="s">
        <v>91</v>
      </c>
      <c r="H86" s="51" t="s">
        <v>134</v>
      </c>
      <c r="I86" s="43">
        <v>8913.25</v>
      </c>
      <c r="J86" s="1"/>
    </row>
    <row r="87" spans="1:12" ht="12.75" customHeight="1" x14ac:dyDescent="0.2">
      <c r="A87" s="1"/>
      <c r="B87" s="1"/>
      <c r="C87" s="34" t="s">
        <v>43</v>
      </c>
      <c r="D87" s="51" t="s">
        <v>134</v>
      </c>
      <c r="E87" s="43">
        <v>1278.78</v>
      </c>
      <c r="F87" s="1"/>
      <c r="G87" s="34" t="s">
        <v>92</v>
      </c>
      <c r="H87" s="51" t="s">
        <v>133</v>
      </c>
      <c r="I87" s="43">
        <v>1717.08</v>
      </c>
      <c r="J87" s="1"/>
    </row>
    <row r="88" spans="1:12" ht="12.75" customHeight="1" x14ac:dyDescent="0.2">
      <c r="A88" s="1"/>
      <c r="B88" s="1"/>
      <c r="C88" s="34" t="s">
        <v>44</v>
      </c>
      <c r="D88" s="51" t="s">
        <v>134</v>
      </c>
      <c r="E88" s="43">
        <v>991.63</v>
      </c>
      <c r="F88" s="1"/>
      <c r="G88" s="34" t="s">
        <v>93</v>
      </c>
      <c r="H88" s="51" t="s">
        <v>134</v>
      </c>
      <c r="I88" s="43">
        <v>4122.04</v>
      </c>
      <c r="J88" s="1"/>
    </row>
    <row r="89" spans="1:12" ht="12.75" customHeight="1" x14ac:dyDescent="0.2">
      <c r="A89" s="1"/>
      <c r="B89" s="1"/>
      <c r="C89" s="34" t="s">
        <v>45</v>
      </c>
      <c r="D89" s="51" t="s">
        <v>133</v>
      </c>
      <c r="E89" s="43">
        <v>7721.08</v>
      </c>
      <c r="F89" s="1"/>
      <c r="G89" s="34" t="s">
        <v>94</v>
      </c>
      <c r="H89" s="51" t="s">
        <v>133</v>
      </c>
      <c r="I89" s="43">
        <v>432.1</v>
      </c>
      <c r="J89" s="1"/>
    </row>
    <row r="90" spans="1:12" ht="12.75" customHeight="1" x14ac:dyDescent="0.2">
      <c r="A90" s="1"/>
      <c r="B90" s="1"/>
      <c r="C90" s="34" t="s">
        <v>46</v>
      </c>
      <c r="D90" s="51" t="s">
        <v>133</v>
      </c>
      <c r="E90" s="43">
        <v>2502.75</v>
      </c>
      <c r="F90" s="1"/>
      <c r="G90" s="34" t="s">
        <v>95</v>
      </c>
      <c r="H90" s="51" t="s">
        <v>133</v>
      </c>
      <c r="I90" s="43">
        <v>32000.23</v>
      </c>
      <c r="J90" s="1"/>
    </row>
    <row r="91" spans="1:12" ht="12.75" customHeight="1" x14ac:dyDescent="0.2">
      <c r="A91" s="1"/>
      <c r="B91" s="1"/>
      <c r="C91" s="34" t="s">
        <v>47</v>
      </c>
      <c r="D91" s="51" t="s">
        <v>133</v>
      </c>
      <c r="E91" s="43">
        <v>68326.710000000006</v>
      </c>
      <c r="F91" s="1"/>
      <c r="G91" s="34" t="s">
        <v>96</v>
      </c>
      <c r="H91" s="51" t="s">
        <v>134</v>
      </c>
      <c r="I91" s="43">
        <v>5124.17</v>
      </c>
      <c r="J91" s="1"/>
    </row>
    <row r="92" spans="1:12" ht="12.75" customHeight="1" x14ac:dyDescent="0.2">
      <c r="A92" s="1"/>
      <c r="B92" s="1"/>
      <c r="C92" s="34" t="s">
        <v>48</v>
      </c>
      <c r="D92" s="51" t="s">
        <v>134</v>
      </c>
      <c r="E92" s="43">
        <v>5789.02</v>
      </c>
      <c r="F92" s="1"/>
      <c r="G92" s="34" t="s">
        <v>97</v>
      </c>
      <c r="H92" s="51" t="s">
        <v>133</v>
      </c>
      <c r="I92" s="43">
        <v>148388.39000000001</v>
      </c>
      <c r="J92" s="1"/>
      <c r="L92" s="52"/>
    </row>
    <row r="93" spans="1:12" ht="12.75" customHeight="1" x14ac:dyDescent="0.2">
      <c r="A93" s="1"/>
      <c r="B93" s="1"/>
      <c r="C93" s="34" t="s">
        <v>49</v>
      </c>
      <c r="D93" s="51" t="s">
        <v>133</v>
      </c>
      <c r="E93" s="43">
        <v>17508.099999999999</v>
      </c>
      <c r="F93" s="1"/>
      <c r="G93" s="34" t="s">
        <v>98</v>
      </c>
      <c r="H93" s="51" t="s">
        <v>134</v>
      </c>
      <c r="I93" s="43">
        <v>2311.7600000000002</v>
      </c>
      <c r="J93" s="1"/>
    </row>
    <row r="94" spans="1:12" ht="12.75" customHeight="1" x14ac:dyDescent="0.2">
      <c r="A94" s="1"/>
      <c r="B94" s="1"/>
      <c r="C94" s="34" t="s">
        <v>50</v>
      </c>
      <c r="D94" s="51" t="s">
        <v>133</v>
      </c>
      <c r="E94" s="43">
        <v>7941.44</v>
      </c>
      <c r="F94" s="1"/>
      <c r="G94" s="34" t="s">
        <v>99</v>
      </c>
      <c r="H94" s="51" t="s">
        <v>133</v>
      </c>
      <c r="I94" s="43">
        <v>1309.9000000000001</v>
      </c>
      <c r="J94" s="1"/>
    </row>
    <row r="95" spans="1:12" ht="12.75" customHeight="1" x14ac:dyDescent="0.2">
      <c r="A95" s="1"/>
      <c r="B95" s="1"/>
      <c r="C95" s="34" t="s">
        <v>51</v>
      </c>
      <c r="D95" s="51" t="s">
        <v>134</v>
      </c>
      <c r="E95" s="43">
        <v>14976.25</v>
      </c>
      <c r="F95" s="1"/>
      <c r="G95" s="34" t="s">
        <v>100</v>
      </c>
      <c r="H95" s="51" t="s">
        <v>133</v>
      </c>
      <c r="I95" s="43">
        <v>6826.71</v>
      </c>
      <c r="J95" s="1"/>
    </row>
    <row r="96" spans="1:12" ht="12.75" customHeight="1" x14ac:dyDescent="0.2">
      <c r="A96" s="1"/>
      <c r="B96" s="1"/>
      <c r="C96" s="34" t="s">
        <v>52</v>
      </c>
      <c r="D96" s="51" t="s">
        <v>134</v>
      </c>
      <c r="E96" s="43">
        <v>2331.1499999999996</v>
      </c>
      <c r="F96" s="1"/>
      <c r="G96" s="34" t="s">
        <v>101</v>
      </c>
      <c r="H96" s="51" t="s">
        <v>134</v>
      </c>
      <c r="I96" s="43">
        <v>14622.54</v>
      </c>
      <c r="J96" s="1"/>
    </row>
    <row r="97" spans="1:11" ht="12.75" customHeight="1" x14ac:dyDescent="0.2">
      <c r="A97" s="1"/>
      <c r="B97" s="1"/>
      <c r="C97" s="34" t="s">
        <v>53</v>
      </c>
      <c r="D97" s="51" t="s">
        <v>134</v>
      </c>
      <c r="E97" s="43">
        <v>6836.7999999999993</v>
      </c>
      <c r="F97" s="1"/>
      <c r="G97" s="34" t="s">
        <v>102</v>
      </c>
      <c r="H97" s="51" t="s">
        <v>134</v>
      </c>
      <c r="I97" s="43">
        <v>8194.52</v>
      </c>
      <c r="J97" s="1"/>
    </row>
    <row r="98" spans="1:11" ht="12.75" customHeight="1" x14ac:dyDescent="0.2">
      <c r="A98" s="1"/>
      <c r="B98" s="1"/>
      <c r="C98" s="34" t="s">
        <v>54</v>
      </c>
      <c r="D98" s="51" t="s">
        <v>134</v>
      </c>
      <c r="E98" s="43">
        <v>580.13</v>
      </c>
      <c r="F98" s="1"/>
      <c r="G98" s="34" t="s">
        <v>103</v>
      </c>
      <c r="H98" s="51" t="s">
        <v>133</v>
      </c>
      <c r="I98" s="43">
        <v>9784.7200000000012</v>
      </c>
      <c r="J98" s="1"/>
    </row>
    <row r="99" spans="1:11" ht="12.75" customHeight="1" x14ac:dyDescent="0.2">
      <c r="A99" s="1"/>
      <c r="B99" s="1"/>
      <c r="C99" s="34" t="s">
        <v>55</v>
      </c>
      <c r="D99" s="51" t="s">
        <v>133</v>
      </c>
      <c r="E99" s="43">
        <v>25090.019999999997</v>
      </c>
      <c r="F99" s="1"/>
      <c r="G99" s="34" t="s">
        <v>104</v>
      </c>
      <c r="H99" s="51" t="s">
        <v>133</v>
      </c>
      <c r="I99" s="43">
        <v>4684.53</v>
      </c>
      <c r="J99" s="1"/>
    </row>
    <row r="100" spans="1:11" ht="12.75" customHeight="1" x14ac:dyDescent="0.2">
      <c r="A100" s="1"/>
      <c r="B100" s="1"/>
      <c r="C100" s="34" t="s">
        <v>56</v>
      </c>
      <c r="D100" s="51" t="s">
        <v>133</v>
      </c>
      <c r="E100" s="43">
        <v>5498.22</v>
      </c>
      <c r="F100" s="1"/>
      <c r="G100" s="34" t="s">
        <v>105</v>
      </c>
      <c r="H100" s="51" t="s">
        <v>133</v>
      </c>
      <c r="I100" s="43">
        <v>2300.4499999999998</v>
      </c>
      <c r="J100" s="1"/>
      <c r="K100" s="46"/>
    </row>
    <row r="101" spans="1:11" ht="7.5" customHeight="1" x14ac:dyDescent="0.2">
      <c r="A101" s="1"/>
      <c r="B101" s="1"/>
      <c r="C101" s="1"/>
      <c r="D101" s="1"/>
      <c r="E101" s="37"/>
      <c r="F101" s="1"/>
      <c r="G101" s="1"/>
      <c r="H101" s="1"/>
      <c r="I101" s="37"/>
      <c r="J101" s="1"/>
      <c r="K101" s="46"/>
    </row>
    <row r="102" spans="1:11" ht="14.1" customHeight="1" x14ac:dyDescent="0.2">
      <c r="A102" s="1"/>
      <c r="B102" s="1"/>
      <c r="C102" s="40" t="s">
        <v>4</v>
      </c>
      <c r="D102" s="1"/>
      <c r="E102" s="1"/>
      <c r="F102" s="1"/>
      <c r="G102" s="1"/>
      <c r="H102" s="1"/>
      <c r="I102" s="41">
        <f>SUM(E51:E100)+SUM(I51:I100)</f>
        <v>1346941.75</v>
      </c>
      <c r="J102" s="1"/>
    </row>
    <row r="103" spans="1:11" ht="8.25" customHeight="1" x14ac:dyDescent="0.2">
      <c r="A103" s="1"/>
      <c r="B103" s="1"/>
      <c r="C103" s="39"/>
      <c r="D103" s="1"/>
      <c r="E103" s="1"/>
      <c r="F103" s="1"/>
      <c r="G103" s="1"/>
      <c r="H103" s="1"/>
      <c r="I103" s="1"/>
      <c r="J103" s="1"/>
    </row>
    <row r="104" spans="1:11" x14ac:dyDescent="0.2">
      <c r="A104" s="1"/>
      <c r="B104" s="1"/>
      <c r="C104" s="42" t="s">
        <v>128</v>
      </c>
      <c r="D104" s="19"/>
      <c r="E104" s="19"/>
      <c r="F104" s="19"/>
      <c r="G104" s="20"/>
      <c r="H104" s="1"/>
      <c r="I104" s="41">
        <v>341271.68999999994</v>
      </c>
      <c r="J104" s="1"/>
    </row>
    <row r="105" spans="1:11" ht="6.4" customHeight="1" x14ac:dyDescent="0.2">
      <c r="A105" s="1"/>
      <c r="B105" s="1"/>
      <c r="C105" s="39"/>
      <c r="D105" s="1"/>
      <c r="E105" s="1"/>
      <c r="F105" s="1"/>
      <c r="G105" s="1"/>
      <c r="H105" s="1"/>
      <c r="I105" s="1"/>
      <c r="J105" s="1"/>
    </row>
    <row r="106" spans="1:11" x14ac:dyDescent="0.2">
      <c r="A106" s="1"/>
      <c r="B106" s="1"/>
      <c r="C106" s="39"/>
      <c r="D106" s="39"/>
      <c r="E106" s="45"/>
      <c r="F106" s="44" t="s">
        <v>111</v>
      </c>
      <c r="G106" s="20"/>
      <c r="H106" s="1"/>
      <c r="I106" s="41">
        <f>I102-I104</f>
        <v>1005670.06</v>
      </c>
      <c r="J106" s="1"/>
    </row>
    <row r="107" spans="1:11" ht="7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1" x14ac:dyDescent="0.2">
      <c r="A108" s="1"/>
      <c r="B108" s="1"/>
      <c r="C108" s="42" t="s">
        <v>112</v>
      </c>
      <c r="D108" s="19"/>
      <c r="E108" s="19"/>
      <c r="F108" s="20"/>
      <c r="G108" s="1"/>
      <c r="H108" s="1"/>
      <c r="I108" s="1"/>
      <c r="J108" s="1"/>
    </row>
    <row r="109" spans="1:11" ht="4.1500000000000004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3" spans="2:2" x14ac:dyDescent="0.2">
      <c r="B113" s="58"/>
    </row>
  </sheetData>
  <mergeCells count="8">
    <mergeCell ref="E44:G44"/>
    <mergeCell ref="G46:H46"/>
    <mergeCell ref="B26:G26"/>
    <mergeCell ref="C2:G2"/>
    <mergeCell ref="C3:G3"/>
    <mergeCell ref="D9:F9"/>
    <mergeCell ref="B11:F11"/>
    <mergeCell ref="B25:F25"/>
  </mergeCells>
  <phoneticPr fontId="0" type="noConversion"/>
  <printOptions horizontalCentered="1"/>
  <pageMargins left="0.3" right="0.3" top="0.45" bottom="0.41" header="0.2" footer="0.18"/>
  <pageSetup scale="91" orientation="portrait" r:id="rId1"/>
  <headerFooter>
    <oddFooter>Page &amp;P of 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Goods Distribution</vt:lpstr>
      <vt:lpstr>'White Goods Distribution'!Print_Area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Kay D. Walford-Simpson</cp:lastModifiedBy>
  <cp:lastPrinted>2018-07-05T18:38:28Z</cp:lastPrinted>
  <dcterms:created xsi:type="dcterms:W3CDTF">1996-10-14T23:33:28Z</dcterms:created>
  <dcterms:modified xsi:type="dcterms:W3CDTF">2025-01-14T15:35:57Z</dcterms:modified>
  <cp:contentStatus/>
</cp:coreProperties>
</file>