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90" yWindow="600" windowWidth="14445" windowHeight="5910" tabRatio="481"/>
  </bookViews>
  <sheets>
    <sheet name="State Aid Paid to LGs by Type" sheetId="49613" r:id="rId1"/>
  </sheets>
  <definedNames>
    <definedName name="NOTES">#REF!</definedName>
    <definedName name="_xlnm.Print_Area" localSheetId="0">'State Aid Paid to LGs by Type'!$A$1:$O$52</definedName>
  </definedNames>
  <calcPr calcId="125725" calcOnSave="0"/>
</workbook>
</file>

<file path=xl/calcChain.xml><?xml version="1.0" encoding="utf-8"?>
<calcChain xmlns="http://schemas.openxmlformats.org/spreadsheetml/2006/main">
  <c r="O24" i="49613"/>
  <c r="H24"/>
  <c r="N24" l="1"/>
  <c r="N23"/>
  <c r="H23"/>
  <c r="O12"/>
  <c r="O11"/>
  <c r="O10"/>
  <c r="H22"/>
  <c r="H21"/>
  <c r="H20"/>
  <c r="H19"/>
  <c r="H18"/>
  <c r="H17"/>
  <c r="H16"/>
  <c r="O16" s="1"/>
  <c r="H15"/>
  <c r="O15" s="1"/>
  <c r="H14"/>
  <c r="O14" s="1"/>
  <c r="N22"/>
  <c r="N21"/>
  <c r="N20"/>
  <c r="N19"/>
  <c r="N17"/>
  <c r="N18"/>
  <c r="O23" l="1"/>
  <c r="O22"/>
  <c r="O18"/>
  <c r="O20"/>
  <c r="O17"/>
  <c r="O19"/>
  <c r="O21"/>
</calcChain>
</file>

<file path=xl/sharedStrings.xml><?xml version="1.0" encoding="utf-8"?>
<sst xmlns="http://schemas.openxmlformats.org/spreadsheetml/2006/main" count="137" uniqueCount="93">
  <si>
    <t>tax</t>
  </si>
  <si>
    <t>Total</t>
  </si>
  <si>
    <t>Homestead</t>
  </si>
  <si>
    <t>exemption</t>
  </si>
  <si>
    <t>for elderly</t>
  </si>
  <si>
    <t>disabled</t>
  </si>
  <si>
    <t>[$]</t>
  </si>
  <si>
    <t>Exemption</t>
  </si>
  <si>
    <t>of</t>
  </si>
  <si>
    <t>inventories</t>
  </si>
  <si>
    <t>from property</t>
  </si>
  <si>
    <t>tax base</t>
  </si>
  <si>
    <t>Repeal</t>
  </si>
  <si>
    <t>intangibles</t>
  </si>
  <si>
    <t>Sales taxes</t>
  </si>
  <si>
    <t>lost due to</t>
  </si>
  <si>
    <t>exemption of</t>
  </si>
  <si>
    <t>purchases</t>
  </si>
  <si>
    <t>made with</t>
  </si>
  <si>
    <t>food stamps</t>
  </si>
  <si>
    <t>Fiscal</t>
  </si>
  <si>
    <t>county</t>
  </si>
  <si>
    <t>municipal</t>
  </si>
  <si>
    <t>county/</t>
  </si>
  <si>
    <t>reimburse-</t>
  </si>
  <si>
    <t>hold harmless</t>
  </si>
  <si>
    <t>distribution</t>
  </si>
  <si>
    <t xml:space="preserve">     </t>
  </si>
  <si>
    <t>year</t>
  </si>
  <si>
    <t>Annual</t>
  </si>
  <si>
    <t>combined</t>
  </si>
  <si>
    <t>ments/</t>
  </si>
  <si>
    <t>1999-00………..</t>
  </si>
  <si>
    <t>2000-01………..</t>
  </si>
  <si>
    <t>2001-02………..</t>
  </si>
  <si>
    <t>2002-03………..</t>
  </si>
  <si>
    <t>2003-04………..</t>
  </si>
  <si>
    <t>2004-05………..</t>
  </si>
  <si>
    <t>2005-06………..</t>
  </si>
  <si>
    <t>2006-07………..</t>
  </si>
  <si>
    <t>2007-08………..</t>
  </si>
  <si>
    <t>2008-09………..</t>
  </si>
  <si>
    <t>2009-10………..</t>
  </si>
  <si>
    <t xml:space="preserve"> aPrior to repeal, local governments received two payments annually (in September and April) as reimbursement for local property taxes lost due to the exemption of inventories from the property tax base.</t>
  </si>
  <si>
    <r>
      <t xml:space="preserve">   Intangibles tax was repealed effective for taxable years beginning on or after </t>
    </r>
    <r>
      <rPr>
        <b/>
        <u/>
        <sz val="8"/>
        <rFont val="Times New Roman"/>
        <family val="1"/>
      </rPr>
      <t>January 1, 1995</t>
    </r>
    <r>
      <rPr>
        <b/>
        <sz val="8"/>
        <rFont val="Times New Roman"/>
        <family val="1"/>
      </rPr>
      <t xml:space="preserve">; amounts shown for intangibles tax include special allocations to local governments to replace local revenue lost.  </t>
    </r>
  </si>
  <si>
    <t xml:space="preserve">   Amounts are shown by year in which received by local governments.</t>
  </si>
  <si>
    <t xml:space="preserve">   Reimbursements are replacement revenues paid to local governments by the State intended to offset local revenue lost due to legislative changes. </t>
  </si>
  <si>
    <t xml:space="preserve">   In 2000-01, the April payment was deferred until July 2001 (2001-02 fiscal year); as a result, local governments realized one-half of the annual, scheduled reimbursement amount during the 2000-01 fiscal year.</t>
  </si>
  <si>
    <t xml:space="preserve">   The September 2001 payment was issued but the State retained the funds allocated for the April 2002 payment, instead placing them in a special reserve fund due to the budgetary shortfall.</t>
  </si>
  <si>
    <t xml:space="preserve">   The reimbursement for local property taxes lost due to the homestead exemption for the elderly and disabled was canceled in 2001-02 as the State retained the funds due to the budgetary shortfall.</t>
  </si>
  <si>
    <t>a</t>
  </si>
  <si>
    <t>2010-11………..</t>
  </si>
  <si>
    <t>2011-12………..</t>
  </si>
  <si>
    <t>Local government</t>
  </si>
  <si>
    <t>[§ 105-521]</t>
  </si>
  <si>
    <t>HH</t>
  </si>
  <si>
    <t>Medicaid</t>
  </si>
  <si>
    <t>[§ 105-523]</t>
  </si>
  <si>
    <t>payments:</t>
  </si>
  <si>
    <t xml:space="preserve">     2003-04</t>
  </si>
  <si>
    <t xml:space="preserve">     2004-05</t>
  </si>
  <si>
    <t xml:space="preserve">     2005-06</t>
  </si>
  <si>
    <t xml:space="preserve">     2006-07</t>
  </si>
  <si>
    <t xml:space="preserve">     2007-08</t>
  </si>
  <si>
    <t xml:space="preserve">     2008-09</t>
  </si>
  <si>
    <t xml:space="preserve">     2009-10</t>
  </si>
  <si>
    <t xml:space="preserve">     2010-11</t>
  </si>
  <si>
    <t xml:space="preserve">     2011-12</t>
  </si>
  <si>
    <r>
      <t xml:space="preserve">   The 2001 General Assembly repealed local reimbursements effective </t>
    </r>
    <r>
      <rPr>
        <b/>
        <u/>
        <sz val="8"/>
        <rFont val="Times New Roman"/>
        <family val="1"/>
      </rPr>
      <t>July 1, 2003</t>
    </r>
    <r>
      <rPr>
        <b/>
        <sz val="8"/>
        <rFont val="Times New Roman"/>
        <family val="1"/>
      </rPr>
      <t xml:space="preserve">; the 2002 General Assembly advanced the date of the scheduled repeal to </t>
    </r>
    <r>
      <rPr>
        <b/>
        <u/>
        <sz val="8"/>
        <rFont val="Times New Roman"/>
        <family val="1"/>
      </rPr>
      <t>July 1, 2002</t>
    </r>
    <r>
      <rPr>
        <b/>
        <sz val="8"/>
        <rFont val="Times New Roman"/>
        <family val="1"/>
      </rPr>
      <t xml:space="preserve">.  A new Article 44 of Subchapter VIII, </t>
    </r>
  </si>
  <si>
    <t xml:space="preserve">   Chapter 105 granted counties the authority to impose an additional 1/2% local sales and use tax to replace revenue lost due to repeal of the reimbursements, and provided for a transitional local government </t>
  </si>
  <si>
    <r>
      <t xml:space="preserve">    Effective </t>
    </r>
    <r>
      <rPr>
        <b/>
        <u/>
        <sz val="8"/>
        <color indexed="8"/>
        <rFont val="Times New Roman"/>
        <family val="1"/>
      </rPr>
      <t>October 1, 2007</t>
    </r>
    <r>
      <rPr>
        <b/>
        <sz val="8"/>
        <color indexed="8"/>
        <rFont val="Times New Roman"/>
        <family val="1"/>
      </rPr>
      <t xml:space="preserve">, the State began assuming Medicaid responsibilities for the counties in exchange for eventual assumption of the 1/2% local sales tax rate (repeal of Article 44).  </t>
    </r>
  </si>
  <si>
    <t xml:space="preserve">    For 2007-08 (the first of the three-year phase-in), the State assumed 25% of county funding for Medicaid costs while reducing ADM school facility allocations to the counties. </t>
  </si>
  <si>
    <r>
      <t xml:space="preserve">    Effective </t>
    </r>
    <r>
      <rPr>
        <b/>
        <u/>
        <sz val="8"/>
        <color indexed="8"/>
        <rFont val="Times New Roman"/>
        <family val="1"/>
      </rPr>
      <t>October 1, 2008</t>
    </r>
    <r>
      <rPr>
        <b/>
        <sz val="8"/>
        <color indexed="8"/>
        <rFont val="Times New Roman"/>
        <family val="1"/>
      </rPr>
      <t xml:space="preserve">, half of the 1/2% Article 44 levy (0.25%) was assumed by the State; effective </t>
    </r>
    <r>
      <rPr>
        <b/>
        <u/>
        <sz val="8"/>
        <color indexed="8"/>
        <rFont val="Times New Roman"/>
        <family val="1"/>
      </rPr>
      <t>October 1, 2009</t>
    </r>
    <r>
      <rPr>
        <b/>
        <sz val="8"/>
        <color indexed="8"/>
        <rFont val="Times New Roman"/>
        <family val="1"/>
      </rPr>
      <t>, the remaining 0.25% Article 44 rate was assumed by the State.</t>
    </r>
  </si>
  <si>
    <t xml:space="preserve">    The legislation included a hold harmless payment provision to assure that each county benefited by at least $500,000 annually from the exchange of a portion of the local sales</t>
  </si>
  <si>
    <t xml:space="preserve">    and use taxes for the State's agreement to assume the responsibility for the nonfederal, nonadministrative costs of Medicaid.  </t>
  </si>
  <si>
    <t>Transitional HH**</t>
  </si>
  <si>
    <t xml:space="preserve">                                          TABLE 64. STATE AID PAID TO COUNTIES AND MUNICIPALITIES BY TYPE  </t>
  </si>
  <si>
    <t xml:space="preserve">      Local government</t>
  </si>
  <si>
    <t xml:space="preserve">          hold harmless</t>
  </si>
  <si>
    <t xml:space="preserve">   distribution payments**</t>
  </si>
  <si>
    <t xml:space="preserve"> distributions</t>
  </si>
  <si>
    <t xml:space="preserve">  distributions</t>
  </si>
  <si>
    <t xml:space="preserve">   hold harmless distribution scheduled to sunset in 2012. [SB 402 (SL 2013-360, s.6.17(b)) extends this distribution with modified provisions to September 2013.]  </t>
  </si>
  <si>
    <t xml:space="preserve"> Transitional</t>
  </si>
  <si>
    <r>
      <t>**</t>
    </r>
    <r>
      <rPr>
        <b/>
        <u/>
        <sz val="8"/>
        <rFont val="Times New Roman"/>
        <family val="1"/>
      </rPr>
      <t>Repeal of local reimbursements and revenue replacement option  [§ 105-521]</t>
    </r>
  </si>
  <si>
    <r>
      <t>**</t>
    </r>
    <r>
      <rPr>
        <b/>
        <u/>
        <sz val="8"/>
        <rFont val="Times New Roman"/>
        <family val="1"/>
      </rPr>
      <t>Chapter 323 of the 2007 Session Laws-Hold Harmless  [§ 105-523]</t>
    </r>
  </si>
  <si>
    <r>
      <t xml:space="preserve">   </t>
    </r>
    <r>
      <rPr>
        <b/>
        <u/>
        <sz val="8"/>
        <rFont val="Times New Roman"/>
        <family val="1"/>
      </rPr>
      <t>Transitional Hold Harmless [§ 105-521] - combined county and municipal portions</t>
    </r>
    <r>
      <rPr>
        <b/>
        <sz val="8"/>
        <rFont val="Times New Roman"/>
        <family val="1"/>
      </rPr>
      <t>:</t>
    </r>
  </si>
  <si>
    <t>2012-13………..</t>
  </si>
  <si>
    <t xml:space="preserve">     2012-13</t>
  </si>
  <si>
    <t>2013-14………..</t>
  </si>
  <si>
    <t xml:space="preserve">     2013-14</t>
  </si>
  <si>
    <t xml:space="preserve">                                County reimbursements:</t>
  </si>
  <si>
    <t xml:space="preserve">                            Municipal reimbursements:</t>
  </si>
</sst>
</file>

<file path=xl/styles.xml><?xml version="1.0" encoding="utf-8"?>
<styleSheet xmlns="http://schemas.openxmlformats.org/spreadsheetml/2006/main">
  <numFmts count="2">
    <numFmt numFmtId="5" formatCode="&quot;$&quot;#,##0_);\(&quot;$&quot;#,##0\)"/>
    <numFmt numFmtId="41" formatCode="_(* #,##0_);_(* \(#,##0\);_(* &quot;-&quot;_);_(@_)"/>
  </numFmts>
  <fonts count="7">
    <font>
      <sz val="10"/>
      <name val="Courier"/>
    </font>
    <font>
      <b/>
      <sz val="8"/>
      <name val="Times New Roman"/>
      <family val="1"/>
    </font>
    <font>
      <b/>
      <u/>
      <sz val="8"/>
      <name val="Times New Roman"/>
      <family val="1"/>
    </font>
    <font>
      <b/>
      <u/>
      <sz val="8"/>
      <color indexed="8"/>
      <name val="Times New Roman"/>
      <family val="1"/>
    </font>
    <font>
      <b/>
      <sz val="8"/>
      <color indexed="8"/>
      <name val="Times New Roman"/>
      <family val="1"/>
    </font>
    <font>
      <b/>
      <sz val="8"/>
      <color theme="1" tint="4.9989318521683403E-2"/>
      <name val="Times New Roman"/>
      <family val="1"/>
    </font>
    <font>
      <b/>
      <sz val="8.5"/>
      <color theme="1" tint="4.9989318521683403E-2"/>
      <name val="MS Sans Serif"/>
      <family val="2"/>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3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dashed">
        <color indexed="8"/>
      </left>
      <right style="dashed">
        <color indexed="8"/>
      </right>
      <top/>
      <bottom/>
      <diagonal/>
    </border>
    <border>
      <left style="dashed">
        <color indexed="64"/>
      </left>
      <right style="thin">
        <color indexed="64"/>
      </right>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right style="thin">
        <color indexed="64"/>
      </right>
      <top style="thin">
        <color indexed="64"/>
      </top>
      <bottom/>
      <diagonal/>
    </border>
    <border>
      <left/>
      <right style="thin">
        <color indexed="64"/>
      </right>
      <top/>
      <bottom/>
      <diagonal/>
    </border>
    <border>
      <left style="dashed">
        <color indexed="8"/>
      </left>
      <right style="dashed">
        <color indexed="8"/>
      </right>
      <top/>
      <bottom style="thin">
        <color auto="1"/>
      </bottom>
      <diagonal/>
    </border>
    <border>
      <left style="thin">
        <color indexed="64"/>
      </left>
      <right style="dashed">
        <color indexed="64"/>
      </right>
      <top/>
      <bottom style="thin">
        <color auto="1"/>
      </bottom>
      <diagonal/>
    </border>
    <border>
      <left/>
      <right style="thin">
        <color indexed="64"/>
      </right>
      <top/>
      <bottom style="thin">
        <color auto="1"/>
      </bottom>
      <diagonal/>
    </border>
    <border>
      <left style="dashed">
        <color indexed="64"/>
      </left>
      <right style="dashed">
        <color indexed="64"/>
      </right>
      <top/>
      <bottom style="thin">
        <color auto="1"/>
      </bottom>
      <diagonal/>
    </border>
    <border>
      <left style="dashed">
        <color indexed="64"/>
      </left>
      <right style="thin">
        <color indexed="64"/>
      </right>
      <top/>
      <bottom style="thin">
        <color auto="1"/>
      </bottom>
      <diagonal/>
    </border>
  </borders>
  <cellStyleXfs count="1">
    <xf numFmtId="37" fontId="0" fillId="0" borderId="0"/>
  </cellStyleXfs>
  <cellXfs count="91">
    <xf numFmtId="37" fontId="0" fillId="0" borderId="0" xfId="0"/>
    <xf numFmtId="37" fontId="1" fillId="2" borderId="0" xfId="0" applyFont="1" applyFill="1" applyAlignment="1" applyProtection="1">
      <alignment horizontal="centerContinuous"/>
    </xf>
    <xf numFmtId="37" fontId="1" fillId="2" borderId="0" xfId="0" applyFont="1" applyFill="1" applyAlignment="1">
      <alignment horizontal="centerContinuous"/>
    </xf>
    <xf numFmtId="37" fontId="1" fillId="2" borderId="0" xfId="0" applyFont="1" applyFill="1"/>
    <xf numFmtId="37" fontId="1" fillId="2" borderId="1" xfId="0" applyFont="1" applyFill="1" applyBorder="1" applyAlignment="1">
      <alignment horizontal="centerContinuous"/>
    </xf>
    <xf numFmtId="37" fontId="1" fillId="2" borderId="2" xfId="0" applyFont="1" applyFill="1" applyBorder="1" applyAlignment="1">
      <alignment horizontal="centerContinuous"/>
    </xf>
    <xf numFmtId="37" fontId="1" fillId="2" borderId="3" xfId="0" applyFont="1" applyFill="1" applyBorder="1" applyAlignment="1">
      <alignment horizontal="left"/>
    </xf>
    <xf numFmtId="37" fontId="1" fillId="2" borderId="3" xfId="0" applyFont="1" applyFill="1" applyBorder="1" applyAlignment="1">
      <alignment horizontal="centerContinuous"/>
    </xf>
    <xf numFmtId="37" fontId="1" fillId="2" borderId="0" xfId="0" applyFont="1" applyFill="1" applyBorder="1" applyAlignment="1" applyProtection="1">
      <alignment horizontal="fill"/>
    </xf>
    <xf numFmtId="37" fontId="1" fillId="2" borderId="4" xfId="0" applyFont="1" applyFill="1" applyBorder="1" applyAlignment="1" applyProtection="1">
      <alignment horizontal="fill"/>
    </xf>
    <xf numFmtId="37" fontId="1" fillId="2" borderId="1" xfId="0" applyFont="1" applyFill="1" applyBorder="1" applyAlignment="1" applyProtection="1">
      <alignment horizontal="fill"/>
    </xf>
    <xf numFmtId="37" fontId="1" fillId="2" borderId="5" xfId="0" applyFont="1" applyFill="1" applyBorder="1" applyAlignment="1">
      <alignment horizontal="center"/>
    </xf>
    <xf numFmtId="37" fontId="1" fillId="2" borderId="0" xfId="0" applyFont="1" applyFill="1" applyBorder="1"/>
    <xf numFmtId="37" fontId="1" fillId="2" borderId="6" xfId="0" applyFont="1" applyFill="1" applyBorder="1" applyAlignment="1" applyProtection="1">
      <alignment horizontal="center"/>
    </xf>
    <xf numFmtId="37" fontId="1" fillId="2" borderId="7" xfId="0" applyFont="1" applyFill="1" applyBorder="1"/>
    <xf numFmtId="37" fontId="1" fillId="2" borderId="8" xfId="0" applyFont="1" applyFill="1" applyBorder="1" applyAlignment="1">
      <alignment horizontal="center"/>
    </xf>
    <xf numFmtId="37" fontId="1" fillId="2" borderId="7" xfId="0" applyFont="1" applyFill="1" applyBorder="1" applyAlignment="1">
      <alignment horizontal="center"/>
    </xf>
    <xf numFmtId="37" fontId="1" fillId="2" borderId="6" xfId="0" applyFont="1" applyFill="1" applyBorder="1" applyAlignment="1">
      <alignment horizontal="center"/>
    </xf>
    <xf numFmtId="37" fontId="1" fillId="2" borderId="0" xfId="0" applyFont="1" applyFill="1" applyAlignment="1">
      <alignment horizontal="center"/>
    </xf>
    <xf numFmtId="37" fontId="1" fillId="2" borderId="0" xfId="0" applyFont="1" applyFill="1" applyBorder="1" applyAlignment="1">
      <alignment horizontal="center"/>
    </xf>
    <xf numFmtId="37" fontId="1" fillId="2" borderId="0" xfId="0" applyFont="1" applyFill="1" applyBorder="1" applyAlignment="1" applyProtection="1">
      <alignment horizontal="center"/>
    </xf>
    <xf numFmtId="37" fontId="1" fillId="2" borderId="10" xfId="0" applyFont="1" applyFill="1" applyBorder="1" applyAlignment="1">
      <alignment horizontal="center"/>
    </xf>
    <xf numFmtId="37" fontId="1" fillId="2" borderId="11" xfId="0" applyFont="1" applyFill="1" applyBorder="1" applyAlignment="1">
      <alignment horizontal="center"/>
    </xf>
    <xf numFmtId="37" fontId="1" fillId="2" borderId="12" xfId="0" applyFont="1" applyFill="1" applyBorder="1" applyAlignment="1">
      <alignment horizontal="center"/>
    </xf>
    <xf numFmtId="37" fontId="1" fillId="2" borderId="13" xfId="0" applyFont="1" applyFill="1" applyBorder="1" applyAlignment="1">
      <alignment horizontal="center"/>
    </xf>
    <xf numFmtId="37" fontId="1" fillId="2" borderId="0" xfId="0" applyFont="1" applyFill="1" applyBorder="1" applyAlignment="1" applyProtection="1">
      <alignment horizontal="left"/>
    </xf>
    <xf numFmtId="37" fontId="1" fillId="2" borderId="0" xfId="0" quotePrefix="1" applyFont="1" applyFill="1" applyBorder="1" applyAlignment="1" applyProtection="1">
      <alignment horizontal="center"/>
    </xf>
    <xf numFmtId="37" fontId="1" fillId="2" borderId="0" xfId="0" applyFont="1" applyFill="1" applyAlignment="1" applyProtection="1">
      <alignment horizontal="left"/>
    </xf>
    <xf numFmtId="37" fontId="1" fillId="2" borderId="1" xfId="0" applyFont="1" applyFill="1" applyBorder="1" applyAlignment="1">
      <alignment horizontal="center"/>
    </xf>
    <xf numFmtId="37" fontId="1" fillId="2" borderId="9" xfId="0" applyFont="1" applyFill="1" applyBorder="1" applyAlignment="1">
      <alignment horizontal="center"/>
    </xf>
    <xf numFmtId="37" fontId="1" fillId="2" borderId="14" xfId="0" applyFont="1" applyFill="1" applyBorder="1" applyAlignment="1">
      <alignment horizontal="center"/>
    </xf>
    <xf numFmtId="37" fontId="1" fillId="2" borderId="7" xfId="0" applyFont="1" applyFill="1" applyBorder="1" applyAlignment="1" applyProtection="1">
      <alignment horizontal="center"/>
    </xf>
    <xf numFmtId="37" fontId="1" fillId="2" borderId="9" xfId="0" applyFont="1" applyFill="1" applyBorder="1" applyAlignment="1" applyProtection="1">
      <alignment horizontal="center"/>
    </xf>
    <xf numFmtId="37" fontId="1" fillId="2" borderId="15" xfId="0" applyFont="1" applyFill="1" applyBorder="1" applyAlignment="1">
      <alignment horizontal="center"/>
    </xf>
    <xf numFmtId="37" fontId="1" fillId="2" borderId="16" xfId="0" applyFont="1" applyFill="1" applyBorder="1"/>
    <xf numFmtId="41" fontId="1" fillId="2" borderId="6" xfId="0" quotePrefix="1" applyNumberFormat="1" applyFont="1" applyFill="1" applyBorder="1" applyAlignment="1" applyProtection="1">
      <alignment horizontal="right"/>
    </xf>
    <xf numFmtId="41" fontId="1" fillId="2" borderId="17" xfId="0" quotePrefix="1" applyNumberFormat="1" applyFont="1" applyFill="1" applyBorder="1" applyAlignment="1" applyProtection="1">
      <alignment horizontal="right"/>
    </xf>
    <xf numFmtId="41" fontId="1" fillId="2" borderId="0" xfId="0" quotePrefix="1" applyNumberFormat="1" applyFont="1" applyFill="1" applyBorder="1" applyAlignment="1" applyProtection="1">
      <alignment horizontal="right"/>
    </xf>
    <xf numFmtId="41" fontId="1" fillId="2" borderId="18" xfId="0" quotePrefix="1" applyNumberFormat="1" applyFont="1" applyFill="1" applyBorder="1" applyAlignment="1" applyProtection="1">
      <alignment horizontal="right"/>
    </xf>
    <xf numFmtId="41" fontId="1" fillId="2" borderId="8" xfId="0" quotePrefix="1" applyNumberFormat="1" applyFont="1" applyFill="1" applyBorder="1" applyAlignment="1" applyProtection="1">
      <alignment horizontal="right"/>
    </xf>
    <xf numFmtId="41" fontId="1" fillId="2" borderId="19" xfId="0" quotePrefix="1" applyNumberFormat="1" applyFont="1" applyFill="1" applyBorder="1" applyAlignment="1" applyProtection="1">
      <alignment horizontal="right"/>
    </xf>
    <xf numFmtId="41" fontId="1" fillId="2" borderId="17" xfId="0" applyNumberFormat="1" applyFont="1" applyFill="1" applyBorder="1" applyAlignment="1">
      <alignment horizontal="right"/>
    </xf>
    <xf numFmtId="41" fontId="1" fillId="2" borderId="6" xfId="0" applyNumberFormat="1" applyFont="1" applyFill="1" applyBorder="1" applyAlignment="1" applyProtection="1">
      <alignment horizontal="right"/>
    </xf>
    <xf numFmtId="41" fontId="1" fillId="2" borderId="0" xfId="0" applyNumberFormat="1" applyFont="1" applyFill="1" applyBorder="1" applyAlignment="1">
      <alignment horizontal="right"/>
    </xf>
    <xf numFmtId="41" fontId="1" fillId="2" borderId="8" xfId="0" applyNumberFormat="1" applyFont="1" applyFill="1" applyBorder="1" applyAlignment="1" applyProtection="1">
      <alignment horizontal="right"/>
    </xf>
    <xf numFmtId="41" fontId="1" fillId="2" borderId="19" xfId="0" applyNumberFormat="1" applyFont="1" applyFill="1" applyBorder="1" applyAlignment="1">
      <alignment horizontal="right"/>
    </xf>
    <xf numFmtId="41" fontId="1" fillId="2" borderId="16" xfId="0" applyNumberFormat="1" applyFont="1" applyFill="1" applyBorder="1" applyAlignment="1" applyProtection="1">
      <alignment horizontal="right"/>
    </xf>
    <xf numFmtId="41" fontId="1" fillId="2" borderId="0" xfId="0" applyNumberFormat="1" applyFont="1" applyFill="1" applyBorder="1" applyAlignment="1" applyProtection="1">
      <alignment horizontal="right"/>
    </xf>
    <xf numFmtId="37" fontId="1" fillId="3" borderId="0" xfId="0" applyFont="1" applyFill="1"/>
    <xf numFmtId="37" fontId="1" fillId="3" borderId="0" xfId="0" applyFont="1" applyFill="1" applyBorder="1"/>
    <xf numFmtId="37" fontId="5" fillId="3" borderId="0" xfId="0" applyFont="1" applyFill="1"/>
    <xf numFmtId="37" fontId="5" fillId="3" borderId="0" xfId="0" applyFont="1" applyFill="1" applyBorder="1"/>
    <xf numFmtId="37" fontId="6" fillId="3" borderId="0" xfId="0" applyFont="1" applyFill="1"/>
    <xf numFmtId="3" fontId="1" fillId="2" borderId="6" xfId="0" applyNumberFormat="1" applyFont="1" applyFill="1" applyBorder="1" applyAlignment="1" applyProtection="1">
      <alignment horizontal="right"/>
    </xf>
    <xf numFmtId="3" fontId="1" fillId="2" borderId="20" xfId="0" applyNumberFormat="1" applyFont="1" applyFill="1" applyBorder="1" applyAlignment="1" applyProtection="1">
      <alignment horizontal="right"/>
    </xf>
    <xf numFmtId="3" fontId="1" fillId="2" borderId="17" xfId="0" applyNumberFormat="1" applyFont="1" applyFill="1" applyBorder="1" applyAlignment="1">
      <alignment horizontal="right"/>
    </xf>
    <xf numFmtId="3" fontId="1" fillId="2" borderId="0" xfId="0" applyNumberFormat="1" applyFont="1" applyFill="1" applyBorder="1" applyAlignment="1" applyProtection="1">
      <alignment horizontal="right"/>
    </xf>
    <xf numFmtId="3" fontId="1" fillId="2" borderId="0" xfId="0" applyNumberFormat="1" applyFont="1" applyFill="1" applyBorder="1" applyAlignment="1">
      <alignment horizontal="right"/>
    </xf>
    <xf numFmtId="3" fontId="1" fillId="2" borderId="18" xfId="0" quotePrefix="1" applyNumberFormat="1" applyFont="1" applyFill="1" applyBorder="1" applyAlignment="1" applyProtection="1">
      <alignment horizontal="right"/>
    </xf>
    <xf numFmtId="3" fontId="1" fillId="2" borderId="0" xfId="0" quotePrefix="1" applyNumberFormat="1" applyFont="1" applyFill="1" applyBorder="1" applyAlignment="1" applyProtection="1">
      <alignment horizontal="right"/>
    </xf>
    <xf numFmtId="37" fontId="1" fillId="2" borderId="21" xfId="0" applyFont="1" applyFill="1" applyBorder="1" applyAlignment="1">
      <alignment horizontal="center"/>
    </xf>
    <xf numFmtId="37" fontId="1" fillId="2" borderId="16" xfId="0" applyFont="1" applyFill="1" applyBorder="1" applyAlignment="1" applyProtection="1">
      <alignment horizontal="center"/>
    </xf>
    <xf numFmtId="3" fontId="1" fillId="2" borderId="8" xfId="0" applyNumberFormat="1" applyFont="1" applyFill="1" applyBorder="1" applyAlignment="1" applyProtection="1">
      <alignment horizontal="right"/>
    </xf>
    <xf numFmtId="3" fontId="1" fillId="2" borderId="22" xfId="0" applyNumberFormat="1" applyFont="1" applyFill="1" applyBorder="1" applyAlignment="1" applyProtection="1">
      <alignment horizontal="right"/>
    </xf>
    <xf numFmtId="3" fontId="1" fillId="2" borderId="19" xfId="0" applyNumberFormat="1" applyFont="1" applyFill="1" applyBorder="1" applyAlignment="1">
      <alignment horizontal="right"/>
    </xf>
    <xf numFmtId="3" fontId="1" fillId="2" borderId="19" xfId="0" applyNumberFormat="1" applyFont="1" applyFill="1" applyBorder="1" applyAlignment="1" applyProtection="1">
      <alignment horizontal="right"/>
    </xf>
    <xf numFmtId="3" fontId="1" fillId="2" borderId="16" xfId="0" applyNumberFormat="1" applyFont="1" applyFill="1" applyBorder="1" applyAlignment="1" applyProtection="1">
      <alignment horizontal="right"/>
    </xf>
    <xf numFmtId="3" fontId="1" fillId="2" borderId="16" xfId="0" applyNumberFormat="1" applyFont="1" applyFill="1" applyBorder="1" applyAlignment="1">
      <alignment horizontal="right"/>
    </xf>
    <xf numFmtId="3" fontId="1" fillId="2" borderId="16" xfId="0" quotePrefix="1" applyNumberFormat="1" applyFont="1" applyFill="1" applyBorder="1" applyAlignment="1" applyProtection="1">
      <alignment horizontal="right"/>
    </xf>
    <xf numFmtId="37" fontId="1" fillId="2" borderId="23" xfId="0" applyFont="1" applyFill="1" applyBorder="1" applyAlignment="1" applyProtection="1">
      <alignment horizontal="center"/>
    </xf>
    <xf numFmtId="37" fontId="1" fillId="2" borderId="24" xfId="0" applyFont="1" applyFill="1" applyBorder="1" applyAlignment="1" applyProtection="1">
      <alignment horizontal="center"/>
    </xf>
    <xf numFmtId="37" fontId="1" fillId="2" borderId="6" xfId="0" applyFont="1" applyFill="1" applyBorder="1" applyAlignment="1">
      <alignment horizontal="left"/>
    </xf>
    <xf numFmtId="37" fontId="1" fillId="2" borderId="6" xfId="0" applyFont="1" applyFill="1" applyBorder="1" applyAlignment="1" applyProtection="1">
      <alignment horizontal="left"/>
    </xf>
    <xf numFmtId="37" fontId="1" fillId="2" borderId="5" xfId="0" applyFont="1" applyFill="1" applyBorder="1" applyAlignment="1" applyProtection="1">
      <alignment horizontal="center"/>
    </xf>
    <xf numFmtId="37" fontId="1" fillId="2" borderId="5" xfId="0" applyFont="1" applyFill="1" applyBorder="1" applyAlignment="1" applyProtection="1">
      <alignment horizontal="left"/>
    </xf>
    <xf numFmtId="37" fontId="1" fillId="2" borderId="0" xfId="0" applyFont="1" applyFill="1" applyAlignment="1"/>
    <xf numFmtId="41" fontId="1" fillId="2" borderId="24" xfId="0" quotePrefix="1" applyNumberFormat="1" applyFont="1" applyFill="1" applyBorder="1" applyAlignment="1" applyProtection="1">
      <alignment horizontal="right"/>
    </xf>
    <xf numFmtId="3" fontId="1" fillId="2" borderId="24" xfId="0" quotePrefix="1" applyNumberFormat="1" applyFont="1" applyFill="1" applyBorder="1" applyAlignment="1" applyProtection="1">
      <alignment horizontal="right"/>
    </xf>
    <xf numFmtId="3" fontId="1" fillId="2" borderId="20" xfId="0" quotePrefix="1" applyNumberFormat="1" applyFont="1" applyFill="1" applyBorder="1" applyAlignment="1" applyProtection="1">
      <alignment horizontal="right"/>
    </xf>
    <xf numFmtId="5" fontId="1" fillId="2" borderId="0" xfId="0" quotePrefix="1" applyNumberFormat="1" applyFont="1" applyFill="1" applyBorder="1" applyAlignment="1" applyProtection="1">
      <alignment horizontal="center"/>
    </xf>
    <xf numFmtId="37" fontId="1" fillId="2" borderId="9" xfId="0" applyFont="1" applyFill="1" applyBorder="1" applyAlignment="1" applyProtection="1">
      <alignment horizontal="left"/>
    </xf>
    <xf numFmtId="41" fontId="1" fillId="2" borderId="10" xfId="0" quotePrefix="1" applyNumberFormat="1" applyFont="1" applyFill="1" applyBorder="1" applyAlignment="1" applyProtection="1">
      <alignment horizontal="right"/>
    </xf>
    <xf numFmtId="41" fontId="1" fillId="2" borderId="25" xfId="0" quotePrefix="1" applyNumberFormat="1" applyFont="1" applyFill="1" applyBorder="1" applyAlignment="1" applyProtection="1">
      <alignment horizontal="right"/>
    </xf>
    <xf numFmtId="41" fontId="1" fillId="2" borderId="9" xfId="0" quotePrefix="1" applyNumberFormat="1" applyFont="1" applyFill="1" applyBorder="1" applyAlignment="1" applyProtection="1">
      <alignment horizontal="right"/>
    </xf>
    <xf numFmtId="3" fontId="1" fillId="2" borderId="26" xfId="0" quotePrefix="1" applyNumberFormat="1" applyFont="1" applyFill="1" applyBorder="1" applyAlignment="1" applyProtection="1">
      <alignment horizontal="right"/>
    </xf>
    <xf numFmtId="3" fontId="1" fillId="2" borderId="27" xfId="0" quotePrefix="1" applyNumberFormat="1" applyFont="1" applyFill="1" applyBorder="1" applyAlignment="1" applyProtection="1">
      <alignment horizontal="right"/>
    </xf>
    <xf numFmtId="3" fontId="1" fillId="2" borderId="9" xfId="0" applyNumberFormat="1" applyFont="1" applyFill="1" applyBorder="1" applyAlignment="1">
      <alignment horizontal="right"/>
    </xf>
    <xf numFmtId="41" fontId="1" fillId="2" borderId="13" xfId="0" quotePrefix="1" applyNumberFormat="1" applyFont="1" applyFill="1" applyBorder="1" applyAlignment="1" applyProtection="1">
      <alignment horizontal="right"/>
    </xf>
    <xf numFmtId="41" fontId="1" fillId="2" borderId="28" xfId="0" quotePrefix="1" applyNumberFormat="1" applyFont="1" applyFill="1" applyBorder="1" applyAlignment="1" applyProtection="1">
      <alignment horizontal="right"/>
    </xf>
    <xf numFmtId="3" fontId="1" fillId="2" borderId="29" xfId="0" quotePrefix="1" applyNumberFormat="1" applyFont="1" applyFill="1" applyBorder="1" applyAlignment="1" applyProtection="1">
      <alignment horizontal="right"/>
    </xf>
    <xf numFmtId="3" fontId="1" fillId="2" borderId="13" xfId="0" applyNumberFormat="1" applyFont="1" applyFill="1" applyBorder="1" applyAlignment="1" applyProtection="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P60"/>
  <sheetViews>
    <sheetView tabSelected="1" zoomScaleNormal="100" workbookViewId="0">
      <selection activeCell="T14" sqref="T14"/>
    </sheetView>
  </sheetViews>
  <sheetFormatPr defaultRowHeight="10.5"/>
  <cols>
    <col min="1" max="1" width="7.75" style="3" customWidth="1"/>
    <col min="2" max="2" width="9.375" style="3" customWidth="1"/>
    <col min="3" max="3" width="8.625" style="3" customWidth="1"/>
    <col min="4" max="4" width="8.125" style="3" customWidth="1"/>
    <col min="5" max="6" width="8.875" style="3" customWidth="1"/>
    <col min="7" max="7" width="7.75" style="3" customWidth="1"/>
    <col min="8" max="8" width="8.875" style="3" customWidth="1"/>
    <col min="9" max="9" width="9.375" style="3" customWidth="1"/>
    <col min="10" max="11" width="8.125" style="3" customWidth="1"/>
    <col min="12" max="12" width="8.875" style="3" customWidth="1"/>
    <col min="13" max="13" width="12" style="3" customWidth="1"/>
    <col min="14" max="14" width="8.875" style="3" customWidth="1"/>
    <col min="15" max="15" width="9" style="3" customWidth="1"/>
    <col min="16" max="16384" width="9" style="3"/>
  </cols>
  <sheetData>
    <row r="1" spans="1:16">
      <c r="A1" s="1" t="s">
        <v>76</v>
      </c>
      <c r="B1" s="2"/>
      <c r="C1" s="2"/>
      <c r="D1" s="2"/>
      <c r="E1" s="2"/>
      <c r="F1" s="2"/>
      <c r="G1" s="2"/>
      <c r="H1" s="2"/>
      <c r="I1" s="2"/>
      <c r="J1" s="2"/>
      <c r="K1" s="2"/>
      <c r="L1" s="2"/>
      <c r="M1" s="2"/>
      <c r="N1" s="2"/>
    </row>
    <row r="2" spans="1:16">
      <c r="A2" s="4"/>
      <c r="B2" s="5" t="s">
        <v>27</v>
      </c>
      <c r="C2" s="6" t="s">
        <v>91</v>
      </c>
      <c r="D2" s="7"/>
      <c r="E2" s="7"/>
      <c r="F2" s="7"/>
      <c r="G2" s="7"/>
      <c r="H2" s="30"/>
      <c r="I2" s="5" t="s">
        <v>27</v>
      </c>
      <c r="J2" s="6" t="s">
        <v>92</v>
      </c>
      <c r="K2" s="7"/>
      <c r="L2" s="7"/>
      <c r="M2" s="7"/>
      <c r="N2" s="30"/>
      <c r="O2" s="33" t="s">
        <v>29</v>
      </c>
    </row>
    <row r="3" spans="1:16">
      <c r="A3" s="8"/>
      <c r="B3" s="13" t="s">
        <v>7</v>
      </c>
      <c r="C3" s="9"/>
      <c r="D3" s="10"/>
      <c r="E3" s="11" t="s">
        <v>14</v>
      </c>
      <c r="F3" s="71" t="s">
        <v>77</v>
      </c>
      <c r="G3" s="69"/>
      <c r="H3" s="60"/>
      <c r="I3" s="20" t="s">
        <v>7</v>
      </c>
      <c r="J3" s="9"/>
      <c r="K3" s="9"/>
      <c r="L3" s="11" t="s">
        <v>14</v>
      </c>
      <c r="M3" s="31" t="s">
        <v>53</v>
      </c>
      <c r="N3" s="28"/>
      <c r="O3" s="15" t="s">
        <v>30</v>
      </c>
    </row>
    <row r="4" spans="1:16">
      <c r="A4" s="12"/>
      <c r="B4" s="13" t="s">
        <v>8</v>
      </c>
      <c r="C4" s="14"/>
      <c r="D4" s="12"/>
      <c r="E4" s="13" t="s">
        <v>15</v>
      </c>
      <c r="F4" s="72" t="s">
        <v>78</v>
      </c>
      <c r="G4" s="70"/>
      <c r="H4" s="61" t="s">
        <v>1</v>
      </c>
      <c r="I4" s="20" t="s">
        <v>8</v>
      </c>
      <c r="J4" s="14"/>
      <c r="K4" s="14"/>
      <c r="L4" s="13" t="s">
        <v>15</v>
      </c>
      <c r="M4" s="31" t="s">
        <v>25</v>
      </c>
      <c r="N4" s="20" t="s">
        <v>1</v>
      </c>
      <c r="O4" s="15" t="s">
        <v>23</v>
      </c>
    </row>
    <row r="5" spans="1:16">
      <c r="A5" s="12"/>
      <c r="B5" s="13" t="s">
        <v>9</v>
      </c>
      <c r="C5" s="16" t="s">
        <v>2</v>
      </c>
      <c r="D5" s="17" t="s">
        <v>12</v>
      </c>
      <c r="E5" s="13" t="s">
        <v>16</v>
      </c>
      <c r="F5" s="72" t="s">
        <v>79</v>
      </c>
      <c r="G5" s="70"/>
      <c r="H5" s="61" t="s">
        <v>21</v>
      </c>
      <c r="I5" s="20" t="s">
        <v>9</v>
      </c>
      <c r="J5" s="16" t="s">
        <v>2</v>
      </c>
      <c r="K5" s="17" t="s">
        <v>12</v>
      </c>
      <c r="L5" s="13" t="s">
        <v>16</v>
      </c>
      <c r="M5" s="31" t="s">
        <v>26</v>
      </c>
      <c r="N5" s="20" t="s">
        <v>22</v>
      </c>
      <c r="O5" s="15" t="s">
        <v>22</v>
      </c>
      <c r="P5" s="18"/>
    </row>
    <row r="6" spans="1:16">
      <c r="A6" s="12"/>
      <c r="B6" s="17" t="s">
        <v>10</v>
      </c>
      <c r="C6" s="16" t="s">
        <v>3</v>
      </c>
      <c r="D6" s="17" t="s">
        <v>8</v>
      </c>
      <c r="E6" s="13" t="s">
        <v>17</v>
      </c>
      <c r="F6" s="74" t="s">
        <v>83</v>
      </c>
      <c r="G6" s="73" t="s">
        <v>56</v>
      </c>
      <c r="H6" s="61" t="s">
        <v>24</v>
      </c>
      <c r="I6" s="19" t="s">
        <v>10</v>
      </c>
      <c r="J6" s="16" t="s">
        <v>3</v>
      </c>
      <c r="K6" s="17" t="s">
        <v>8</v>
      </c>
      <c r="L6" s="13" t="s">
        <v>17</v>
      </c>
      <c r="M6" s="31" t="s">
        <v>58</v>
      </c>
      <c r="N6" s="20" t="s">
        <v>24</v>
      </c>
      <c r="O6" s="15" t="s">
        <v>24</v>
      </c>
      <c r="P6" s="18"/>
    </row>
    <row r="7" spans="1:16">
      <c r="A7" s="12"/>
      <c r="B7" s="13" t="s">
        <v>11</v>
      </c>
      <c r="C7" s="16" t="s">
        <v>4</v>
      </c>
      <c r="D7" s="19" t="s">
        <v>13</v>
      </c>
      <c r="E7" s="13" t="s">
        <v>18</v>
      </c>
      <c r="F7" s="13" t="s">
        <v>55</v>
      </c>
      <c r="G7" s="13" t="s">
        <v>55</v>
      </c>
      <c r="H7" s="61" t="s">
        <v>31</v>
      </c>
      <c r="I7" s="20" t="s">
        <v>11</v>
      </c>
      <c r="J7" s="16" t="s">
        <v>4</v>
      </c>
      <c r="K7" s="19" t="s">
        <v>13</v>
      </c>
      <c r="L7" s="13" t="s">
        <v>18</v>
      </c>
      <c r="M7" s="31" t="s">
        <v>75</v>
      </c>
      <c r="N7" s="20" t="s">
        <v>31</v>
      </c>
      <c r="O7" s="15" t="s">
        <v>31</v>
      </c>
      <c r="P7" s="18"/>
    </row>
    <row r="8" spans="1:16">
      <c r="A8" s="20" t="s">
        <v>20</v>
      </c>
      <c r="B8" s="13" t="s">
        <v>50</v>
      </c>
      <c r="C8" s="16" t="s">
        <v>5</v>
      </c>
      <c r="D8" s="19" t="s">
        <v>0</v>
      </c>
      <c r="E8" s="13" t="s">
        <v>19</v>
      </c>
      <c r="F8" s="13" t="s">
        <v>54</v>
      </c>
      <c r="G8" s="13" t="s">
        <v>57</v>
      </c>
      <c r="H8" s="34" t="s">
        <v>80</v>
      </c>
      <c r="I8" s="20" t="s">
        <v>50</v>
      </c>
      <c r="J8" s="16" t="s">
        <v>5</v>
      </c>
      <c r="K8" s="19" t="s">
        <v>0</v>
      </c>
      <c r="L8" s="13" t="s">
        <v>19</v>
      </c>
      <c r="M8" s="13" t="s">
        <v>54</v>
      </c>
      <c r="N8" s="34" t="s">
        <v>81</v>
      </c>
      <c r="O8" s="75" t="s">
        <v>81</v>
      </c>
    </row>
    <row r="9" spans="1:16">
      <c r="A9" s="32" t="s">
        <v>28</v>
      </c>
      <c r="B9" s="21" t="s">
        <v>6</v>
      </c>
      <c r="C9" s="22" t="s">
        <v>6</v>
      </c>
      <c r="D9" s="21" t="s">
        <v>6</v>
      </c>
      <c r="E9" s="21" t="s">
        <v>6</v>
      </c>
      <c r="F9" s="21" t="s">
        <v>6</v>
      </c>
      <c r="G9" s="22" t="s">
        <v>6</v>
      </c>
      <c r="H9" s="29" t="s">
        <v>6</v>
      </c>
      <c r="I9" s="23" t="s">
        <v>6</v>
      </c>
      <c r="J9" s="21" t="s">
        <v>6</v>
      </c>
      <c r="K9" s="21" t="s">
        <v>6</v>
      </c>
      <c r="L9" s="21" t="s">
        <v>6</v>
      </c>
      <c r="M9" s="22" t="s">
        <v>6</v>
      </c>
      <c r="N9" s="29" t="s">
        <v>6</v>
      </c>
      <c r="O9" s="24" t="s">
        <v>6</v>
      </c>
    </row>
    <row r="10" spans="1:16">
      <c r="A10" s="25" t="s">
        <v>32</v>
      </c>
      <c r="B10" s="53">
        <v>127702801.98</v>
      </c>
      <c r="C10" s="55">
        <v>5982815.7300000004</v>
      </c>
      <c r="D10" s="55">
        <v>91739799.340000004</v>
      </c>
      <c r="E10" s="56">
        <v>4627348.43</v>
      </c>
      <c r="F10" s="35">
        <v>0</v>
      </c>
      <c r="G10" s="38">
        <v>0</v>
      </c>
      <c r="H10" s="56">
        <v>230052765.48000002</v>
      </c>
      <c r="I10" s="62">
        <v>62471286.119999997</v>
      </c>
      <c r="J10" s="65">
        <v>1907937.19</v>
      </c>
      <c r="K10" s="64">
        <v>37232703.119999997</v>
      </c>
      <c r="L10" s="57">
        <v>1779290.87</v>
      </c>
      <c r="M10" s="38">
        <v>0</v>
      </c>
      <c r="N10" s="66">
        <v>103391217.29999998</v>
      </c>
      <c r="O10" s="62">
        <f t="shared" ref="O10:O12" si="0">H10+N10</f>
        <v>333443982.77999997</v>
      </c>
    </row>
    <row r="11" spans="1:16">
      <c r="A11" s="25" t="s">
        <v>33</v>
      </c>
      <c r="B11" s="53">
        <v>63863876.530000001</v>
      </c>
      <c r="C11" s="55">
        <v>5982815.7300000004</v>
      </c>
      <c r="D11" s="55">
        <v>92105826.569999993</v>
      </c>
      <c r="E11" s="56">
        <v>4624220.13</v>
      </c>
      <c r="F11" s="35">
        <v>0</v>
      </c>
      <c r="G11" s="38">
        <v>0</v>
      </c>
      <c r="H11" s="56">
        <v>166576738.95999998</v>
      </c>
      <c r="I11" s="62">
        <v>31223167.800000001</v>
      </c>
      <c r="J11" s="65">
        <v>1907937.19</v>
      </c>
      <c r="K11" s="64">
        <v>36866675.890000001</v>
      </c>
      <c r="L11" s="57">
        <v>1782419.17</v>
      </c>
      <c r="M11" s="38">
        <v>0</v>
      </c>
      <c r="N11" s="66">
        <v>71780200.049999997</v>
      </c>
      <c r="O11" s="62">
        <f t="shared" si="0"/>
        <v>238356939.00999999</v>
      </c>
    </row>
    <row r="12" spans="1:16">
      <c r="A12" s="25" t="s">
        <v>34</v>
      </c>
      <c r="B12" s="54">
        <v>127781871.23999999</v>
      </c>
      <c r="C12" s="47">
        <v>0</v>
      </c>
      <c r="D12" s="55">
        <v>92162980.099999994</v>
      </c>
      <c r="E12" s="57">
        <v>4629638.7699999996</v>
      </c>
      <c r="F12" s="35">
        <v>0</v>
      </c>
      <c r="G12" s="38">
        <v>0</v>
      </c>
      <c r="H12" s="57">
        <v>224574490.10999998</v>
      </c>
      <c r="I12" s="63">
        <v>62392217.399999999</v>
      </c>
      <c r="J12" s="47">
        <v>0</v>
      </c>
      <c r="K12" s="64">
        <v>36809522.359999999</v>
      </c>
      <c r="L12" s="57">
        <v>1777000.53</v>
      </c>
      <c r="M12" s="38">
        <v>0</v>
      </c>
      <c r="N12" s="66">
        <v>100978740.28999999</v>
      </c>
      <c r="O12" s="62">
        <f t="shared" si="0"/>
        <v>325553230.39999998</v>
      </c>
    </row>
    <row r="13" spans="1:16">
      <c r="A13" s="25" t="s">
        <v>35</v>
      </c>
      <c r="B13" s="42">
        <v>0</v>
      </c>
      <c r="C13" s="36">
        <v>0</v>
      </c>
      <c r="D13" s="41">
        <v>0</v>
      </c>
      <c r="E13" s="47">
        <v>0</v>
      </c>
      <c r="F13" s="35">
        <v>0</v>
      </c>
      <c r="G13" s="38">
        <v>0</v>
      </c>
      <c r="H13" s="46">
        <v>0</v>
      </c>
      <c r="I13" s="42">
        <v>0</v>
      </c>
      <c r="J13" s="36">
        <v>0</v>
      </c>
      <c r="K13" s="36">
        <v>0</v>
      </c>
      <c r="L13" s="47">
        <v>0</v>
      </c>
      <c r="M13" s="38">
        <v>0</v>
      </c>
      <c r="N13" s="46">
        <v>0</v>
      </c>
      <c r="O13" s="42">
        <v>0</v>
      </c>
    </row>
    <row r="14" spans="1:16">
      <c r="A14" s="25" t="s">
        <v>36</v>
      </c>
      <c r="B14" s="42">
        <v>0</v>
      </c>
      <c r="C14" s="36">
        <v>0</v>
      </c>
      <c r="D14" s="41">
        <v>0</v>
      </c>
      <c r="E14" s="43">
        <v>0</v>
      </c>
      <c r="F14" s="78">
        <v>20730041</v>
      </c>
      <c r="G14" s="76">
        <v>0</v>
      </c>
      <c r="H14" s="57">
        <f>F14+G14</f>
        <v>20730041</v>
      </c>
      <c r="I14" s="44">
        <v>0</v>
      </c>
      <c r="J14" s="40">
        <v>0</v>
      </c>
      <c r="K14" s="45">
        <v>0</v>
      </c>
      <c r="L14" s="43">
        <v>0</v>
      </c>
      <c r="M14" s="58">
        <v>18102442.370000001</v>
      </c>
      <c r="N14" s="67">
        <v>18102442</v>
      </c>
      <c r="O14" s="62">
        <f>H14+N14</f>
        <v>38832483</v>
      </c>
    </row>
    <row r="15" spans="1:16">
      <c r="A15" s="25" t="s">
        <v>37</v>
      </c>
      <c r="B15" s="35">
        <v>0</v>
      </c>
      <c r="C15" s="36">
        <v>0</v>
      </c>
      <c r="D15" s="36">
        <v>0</v>
      </c>
      <c r="E15" s="37">
        <v>0</v>
      </c>
      <c r="F15" s="78">
        <v>14855944.32</v>
      </c>
      <c r="G15" s="76">
        <v>0</v>
      </c>
      <c r="H15" s="57">
        <f t="shared" ref="H15:H22" si="1">F15+G15</f>
        <v>14855944.32</v>
      </c>
      <c r="I15" s="39">
        <v>0</v>
      </c>
      <c r="J15" s="40">
        <v>0</v>
      </c>
      <c r="K15" s="40">
        <v>0</v>
      </c>
      <c r="L15" s="37">
        <v>0</v>
      </c>
      <c r="M15" s="58">
        <v>14157460.279999999</v>
      </c>
      <c r="N15" s="68">
        <v>14157460.279999994</v>
      </c>
      <c r="O15" s="62">
        <f t="shared" ref="O15:O22" si="2">H15+N15</f>
        <v>29013404.599999994</v>
      </c>
    </row>
    <row r="16" spans="1:16">
      <c r="A16" s="25" t="s">
        <v>38</v>
      </c>
      <c r="B16" s="35">
        <v>0</v>
      </c>
      <c r="C16" s="36">
        <v>0</v>
      </c>
      <c r="D16" s="36">
        <v>0</v>
      </c>
      <c r="E16" s="37">
        <v>0</v>
      </c>
      <c r="F16" s="78">
        <v>9188604.540000001</v>
      </c>
      <c r="G16" s="76">
        <v>0</v>
      </c>
      <c r="H16" s="57">
        <f t="shared" si="1"/>
        <v>9188604.540000001</v>
      </c>
      <c r="I16" s="39">
        <v>0</v>
      </c>
      <c r="J16" s="40">
        <v>0</v>
      </c>
      <c r="K16" s="40">
        <v>0</v>
      </c>
      <c r="L16" s="37">
        <v>0</v>
      </c>
      <c r="M16" s="58">
        <v>11211914.32</v>
      </c>
      <c r="N16" s="58">
        <v>11211914.320000002</v>
      </c>
      <c r="O16" s="62">
        <f t="shared" si="2"/>
        <v>20400518.860000003</v>
      </c>
    </row>
    <row r="17" spans="1:15">
      <c r="A17" s="25" t="s">
        <v>39</v>
      </c>
      <c r="B17" s="35">
        <v>0</v>
      </c>
      <c r="C17" s="36">
        <v>0</v>
      </c>
      <c r="D17" s="36">
        <v>0</v>
      </c>
      <c r="E17" s="37">
        <v>0</v>
      </c>
      <c r="F17" s="78">
        <v>4021523</v>
      </c>
      <c r="G17" s="76">
        <v>0</v>
      </c>
      <c r="H17" s="57">
        <f t="shared" si="1"/>
        <v>4021523</v>
      </c>
      <c r="I17" s="39">
        <v>0</v>
      </c>
      <c r="J17" s="40">
        <v>0</v>
      </c>
      <c r="K17" s="40">
        <v>0</v>
      </c>
      <c r="L17" s="37">
        <v>0</v>
      </c>
      <c r="M17" s="58">
        <v>10070275.76</v>
      </c>
      <c r="N17" s="58">
        <f t="shared" ref="N17:N22" si="3">M17</f>
        <v>10070275.76</v>
      </c>
      <c r="O17" s="62">
        <f t="shared" si="2"/>
        <v>14091798.76</v>
      </c>
    </row>
    <row r="18" spans="1:15">
      <c r="A18" s="25" t="s">
        <v>40</v>
      </c>
      <c r="B18" s="35">
        <v>0</v>
      </c>
      <c r="C18" s="36">
        <v>0</v>
      </c>
      <c r="D18" s="36">
        <v>0</v>
      </c>
      <c r="E18" s="37">
        <v>0</v>
      </c>
      <c r="F18" s="78">
        <v>4406864.03</v>
      </c>
      <c r="G18" s="77">
        <v>17132008.059999999</v>
      </c>
      <c r="H18" s="57">
        <f t="shared" si="1"/>
        <v>21538872.09</v>
      </c>
      <c r="I18" s="39">
        <v>0</v>
      </c>
      <c r="J18" s="40">
        <v>0</v>
      </c>
      <c r="K18" s="40">
        <v>0</v>
      </c>
      <c r="L18" s="37">
        <v>0</v>
      </c>
      <c r="M18" s="58">
        <v>8047672.8600000003</v>
      </c>
      <c r="N18" s="58">
        <f t="shared" si="3"/>
        <v>8047672.8600000003</v>
      </c>
      <c r="O18" s="62">
        <f t="shared" si="2"/>
        <v>29586544.949999999</v>
      </c>
    </row>
    <row r="19" spans="1:15">
      <c r="A19" s="25" t="s">
        <v>41</v>
      </c>
      <c r="B19" s="35">
        <v>0</v>
      </c>
      <c r="C19" s="36">
        <v>0</v>
      </c>
      <c r="D19" s="36">
        <v>0</v>
      </c>
      <c r="E19" s="37">
        <v>0</v>
      </c>
      <c r="F19" s="78">
        <v>4000834.5</v>
      </c>
      <c r="G19" s="77">
        <v>4601000.9000000004</v>
      </c>
      <c r="H19" s="57">
        <f t="shared" si="1"/>
        <v>8601835.4000000004</v>
      </c>
      <c r="I19" s="39">
        <v>0</v>
      </c>
      <c r="J19" s="40">
        <v>0</v>
      </c>
      <c r="K19" s="40">
        <v>0</v>
      </c>
      <c r="L19" s="37">
        <v>0</v>
      </c>
      <c r="M19" s="58">
        <v>8163254.6299999999</v>
      </c>
      <c r="N19" s="58">
        <f t="shared" si="3"/>
        <v>8163254.6299999999</v>
      </c>
      <c r="O19" s="62">
        <f t="shared" si="2"/>
        <v>16765090.030000001</v>
      </c>
    </row>
    <row r="20" spans="1:15">
      <c r="A20" s="25" t="s">
        <v>42</v>
      </c>
      <c r="B20" s="35">
        <v>0</v>
      </c>
      <c r="C20" s="36">
        <v>0</v>
      </c>
      <c r="D20" s="36">
        <v>0</v>
      </c>
      <c r="E20" s="37">
        <v>0</v>
      </c>
      <c r="F20" s="78">
        <v>11727268.199999999</v>
      </c>
      <c r="G20" s="77">
        <v>6630562.5999999996</v>
      </c>
      <c r="H20" s="57">
        <f t="shared" si="1"/>
        <v>18357830.799999997</v>
      </c>
      <c r="I20" s="39">
        <v>0</v>
      </c>
      <c r="J20" s="40">
        <v>0</v>
      </c>
      <c r="K20" s="40">
        <v>0</v>
      </c>
      <c r="L20" s="37">
        <v>0</v>
      </c>
      <c r="M20" s="58">
        <v>12515128.949999999</v>
      </c>
      <c r="N20" s="58">
        <f t="shared" si="3"/>
        <v>12515128.949999999</v>
      </c>
      <c r="O20" s="62">
        <f t="shared" si="2"/>
        <v>30872959.749999996</v>
      </c>
    </row>
    <row r="21" spans="1:15">
      <c r="A21" s="25" t="s">
        <v>51</v>
      </c>
      <c r="B21" s="35">
        <v>0</v>
      </c>
      <c r="C21" s="36">
        <v>0</v>
      </c>
      <c r="D21" s="36">
        <v>0</v>
      </c>
      <c r="E21" s="37">
        <v>0</v>
      </c>
      <c r="F21" s="78">
        <v>13494582.630000001</v>
      </c>
      <c r="G21" s="77">
        <v>24552140.510000002</v>
      </c>
      <c r="H21" s="57">
        <f t="shared" si="1"/>
        <v>38046723.140000001</v>
      </c>
      <c r="I21" s="39">
        <v>0</v>
      </c>
      <c r="J21" s="40">
        <v>0</v>
      </c>
      <c r="K21" s="40">
        <v>0</v>
      </c>
      <c r="L21" s="37">
        <v>0</v>
      </c>
      <c r="M21" s="58">
        <v>13250048.829999994</v>
      </c>
      <c r="N21" s="58">
        <f t="shared" si="3"/>
        <v>13250048.829999994</v>
      </c>
      <c r="O21" s="62">
        <f t="shared" si="2"/>
        <v>51296771.969999999</v>
      </c>
    </row>
    <row r="22" spans="1:15">
      <c r="A22" s="25" t="s">
        <v>52</v>
      </c>
      <c r="B22" s="35">
        <v>0</v>
      </c>
      <c r="C22" s="36">
        <v>0</v>
      </c>
      <c r="D22" s="36">
        <v>0</v>
      </c>
      <c r="E22" s="37">
        <v>0</v>
      </c>
      <c r="F22" s="78">
        <v>10173107.66</v>
      </c>
      <c r="G22" s="77">
        <v>44216575.899999999</v>
      </c>
      <c r="H22" s="57">
        <f t="shared" si="1"/>
        <v>54389683.560000002</v>
      </c>
      <c r="I22" s="39">
        <v>0</v>
      </c>
      <c r="J22" s="40">
        <v>0</v>
      </c>
      <c r="K22" s="40">
        <v>0</v>
      </c>
      <c r="L22" s="37">
        <v>0</v>
      </c>
      <c r="M22" s="58">
        <v>11958645.49</v>
      </c>
      <c r="N22" s="58">
        <f t="shared" si="3"/>
        <v>11958645.49</v>
      </c>
      <c r="O22" s="62">
        <f t="shared" si="2"/>
        <v>66348329.050000004</v>
      </c>
    </row>
    <row r="23" spans="1:15">
      <c r="A23" s="25" t="s">
        <v>87</v>
      </c>
      <c r="B23" s="35">
        <v>0</v>
      </c>
      <c r="C23" s="36">
        <v>0</v>
      </c>
      <c r="D23" s="36">
        <v>0</v>
      </c>
      <c r="E23" s="37">
        <v>0</v>
      </c>
      <c r="F23" s="78">
        <v>7412422.3199999994</v>
      </c>
      <c r="G23" s="77">
        <v>47252394.516982846</v>
      </c>
      <c r="H23" s="57">
        <f t="shared" ref="H23" si="4">F23+G23</f>
        <v>54664816.836982846</v>
      </c>
      <c r="I23" s="39">
        <v>0</v>
      </c>
      <c r="J23" s="40">
        <v>0</v>
      </c>
      <c r="K23" s="40">
        <v>0</v>
      </c>
      <c r="L23" s="37">
        <v>0</v>
      </c>
      <c r="M23" s="58">
        <v>10052601.049999999</v>
      </c>
      <c r="N23" s="58">
        <f t="shared" ref="N23" si="5">M23</f>
        <v>10052601.049999999</v>
      </c>
      <c r="O23" s="62">
        <f t="shared" ref="O23" si="6">H23+N23</f>
        <v>64717417.886982843</v>
      </c>
    </row>
    <row r="24" spans="1:15">
      <c r="A24" s="80" t="s">
        <v>89</v>
      </c>
      <c r="B24" s="81">
        <v>0</v>
      </c>
      <c r="C24" s="82">
        <v>0</v>
      </c>
      <c r="D24" s="82">
        <v>0</v>
      </c>
      <c r="E24" s="83">
        <v>0</v>
      </c>
      <c r="F24" s="84">
        <v>3688732.0299999993</v>
      </c>
      <c r="G24" s="85">
        <v>38895635.810000002</v>
      </c>
      <c r="H24" s="86">
        <f>F24+G24</f>
        <v>42584367.840000004</v>
      </c>
      <c r="I24" s="87">
        <v>0</v>
      </c>
      <c r="J24" s="88">
        <v>0</v>
      </c>
      <c r="K24" s="88">
        <v>0</v>
      </c>
      <c r="L24" s="83">
        <v>0</v>
      </c>
      <c r="M24" s="89">
        <v>5310687.6699999962</v>
      </c>
      <c r="N24" s="89">
        <f t="shared" ref="N24" si="7">M24</f>
        <v>5310687.6699999962</v>
      </c>
      <c r="O24" s="90">
        <f>H24+N24</f>
        <v>47895055.509999998</v>
      </c>
    </row>
    <row r="25" spans="1:15">
      <c r="A25" s="25" t="s">
        <v>46</v>
      </c>
      <c r="B25" s="26"/>
      <c r="C25" s="26"/>
      <c r="D25" s="26"/>
      <c r="E25" s="26"/>
      <c r="F25" s="26"/>
      <c r="G25" s="26"/>
      <c r="H25" s="26"/>
      <c r="I25" s="26"/>
      <c r="J25" s="26"/>
      <c r="K25" s="26"/>
      <c r="L25" s="26"/>
      <c r="M25" s="59"/>
      <c r="N25" s="26"/>
      <c r="O25" s="26"/>
    </row>
    <row r="26" spans="1:15">
      <c r="A26" s="25" t="s">
        <v>45</v>
      </c>
      <c r="B26" s="26"/>
      <c r="C26" s="26"/>
      <c r="D26" s="26"/>
      <c r="E26" s="26"/>
      <c r="F26" s="26"/>
      <c r="G26" s="26"/>
      <c r="H26" s="26"/>
      <c r="I26" s="26"/>
      <c r="J26" s="26"/>
      <c r="K26" s="26"/>
      <c r="L26" s="26"/>
      <c r="M26" s="26"/>
      <c r="N26" s="26"/>
      <c r="O26" s="26"/>
    </row>
    <row r="27" spans="1:15">
      <c r="A27" s="27" t="s">
        <v>44</v>
      </c>
    </row>
    <row r="28" spans="1:15">
      <c r="A28" s="27"/>
    </row>
    <row r="29" spans="1:15">
      <c r="A29" s="27" t="s">
        <v>43</v>
      </c>
    </row>
    <row r="30" spans="1:15">
      <c r="A30" s="27" t="s">
        <v>47</v>
      </c>
    </row>
    <row r="31" spans="1:15">
      <c r="A31" s="27" t="s">
        <v>48</v>
      </c>
    </row>
    <row r="32" spans="1:15">
      <c r="A32" s="27"/>
    </row>
    <row r="33" spans="1:14">
      <c r="A33" s="27" t="s">
        <v>49</v>
      </c>
    </row>
    <row r="35" spans="1:14">
      <c r="A35" s="48" t="s">
        <v>84</v>
      </c>
      <c r="B35" s="48"/>
      <c r="C35" s="48"/>
      <c r="D35" s="48"/>
      <c r="E35" s="48"/>
      <c r="F35" s="48"/>
      <c r="G35" s="48"/>
      <c r="H35" s="48"/>
      <c r="I35" s="48"/>
      <c r="J35" s="48"/>
      <c r="K35" s="48"/>
      <c r="L35" s="48"/>
      <c r="M35" s="48"/>
      <c r="N35" s="49"/>
    </row>
    <row r="36" spans="1:14">
      <c r="A36" s="48" t="s">
        <v>68</v>
      </c>
      <c r="B36" s="48"/>
      <c r="C36" s="48"/>
      <c r="D36" s="48"/>
      <c r="E36" s="48"/>
      <c r="F36" s="48"/>
      <c r="G36" s="48"/>
      <c r="H36" s="48"/>
      <c r="I36" s="48"/>
      <c r="J36" s="48"/>
      <c r="K36" s="48"/>
      <c r="L36" s="48"/>
      <c r="M36" s="48"/>
      <c r="N36" s="49"/>
    </row>
    <row r="37" spans="1:14">
      <c r="A37" s="48" t="s">
        <v>69</v>
      </c>
      <c r="B37" s="48"/>
      <c r="C37" s="48"/>
      <c r="D37" s="48"/>
      <c r="E37" s="48"/>
      <c r="F37" s="48"/>
      <c r="G37" s="48"/>
      <c r="H37" s="48"/>
      <c r="I37" s="48"/>
      <c r="J37" s="48"/>
      <c r="K37" s="48"/>
      <c r="L37" s="48"/>
      <c r="M37" s="48"/>
      <c r="N37" s="49"/>
    </row>
    <row r="38" spans="1:14">
      <c r="A38" s="48" t="s">
        <v>82</v>
      </c>
      <c r="B38" s="48"/>
      <c r="C38" s="48"/>
      <c r="D38" s="48"/>
      <c r="E38" s="48"/>
      <c r="F38" s="48"/>
      <c r="G38" s="48"/>
      <c r="H38" s="48"/>
      <c r="I38" s="48"/>
      <c r="J38" s="48"/>
      <c r="K38" s="48"/>
      <c r="L38" s="48"/>
      <c r="M38" s="48"/>
      <c r="N38" s="49"/>
    </row>
    <row r="40" spans="1:14">
      <c r="A40" s="25" t="s">
        <v>86</v>
      </c>
      <c r="B40" s="26"/>
      <c r="C40" s="26"/>
      <c r="D40" s="26"/>
      <c r="E40" s="26"/>
      <c r="F40" s="26"/>
      <c r="G40" s="26"/>
    </row>
    <row r="41" spans="1:14">
      <c r="A41" s="25" t="s">
        <v>59</v>
      </c>
      <c r="B41" s="79">
        <v>38832483.370000005</v>
      </c>
      <c r="C41" s="26"/>
      <c r="D41" s="25" t="s">
        <v>64</v>
      </c>
      <c r="E41" s="79">
        <v>12164089.129999999</v>
      </c>
      <c r="G41" s="25" t="s">
        <v>90</v>
      </c>
      <c r="H41" s="79">
        <v>8999419.6999999993</v>
      </c>
    </row>
    <row r="42" spans="1:14">
      <c r="A42" s="25" t="s">
        <v>60</v>
      </c>
      <c r="B42" s="79">
        <v>29013404.600000001</v>
      </c>
      <c r="C42" s="26"/>
      <c r="D42" s="25" t="s">
        <v>65</v>
      </c>
      <c r="E42" s="79">
        <v>24242397.149999999</v>
      </c>
      <c r="G42" s="26"/>
    </row>
    <row r="43" spans="1:14">
      <c r="A43" s="25" t="s">
        <v>61</v>
      </c>
      <c r="B43" s="79">
        <v>20400518.859999999</v>
      </c>
      <c r="C43" s="26"/>
      <c r="D43" s="25" t="s">
        <v>66</v>
      </c>
      <c r="E43" s="79">
        <v>26744631.459999993</v>
      </c>
      <c r="G43" s="26"/>
    </row>
    <row r="44" spans="1:14">
      <c r="A44" s="25" t="s">
        <v>62</v>
      </c>
      <c r="B44" s="79">
        <v>14091798.76</v>
      </c>
      <c r="C44" s="26"/>
      <c r="D44" s="25" t="s">
        <v>67</v>
      </c>
      <c r="E44" s="79">
        <v>22131753.149999999</v>
      </c>
      <c r="G44" s="26"/>
    </row>
    <row r="45" spans="1:14">
      <c r="A45" s="25" t="s">
        <v>63</v>
      </c>
      <c r="B45" s="79">
        <v>12454536.890000001</v>
      </c>
      <c r="C45" s="26"/>
      <c r="D45" s="25" t="s">
        <v>88</v>
      </c>
      <c r="E45" s="79">
        <v>17465023.370000001</v>
      </c>
      <c r="G45" s="26"/>
    </row>
    <row r="46" spans="1:14">
      <c r="A46" s="48"/>
      <c r="B46" s="48"/>
      <c r="C46" s="48"/>
      <c r="D46" s="48"/>
      <c r="E46" s="48"/>
      <c r="F46" s="48"/>
      <c r="G46" s="48"/>
      <c r="H46" s="48"/>
      <c r="I46" s="48"/>
      <c r="J46" s="48"/>
      <c r="K46" s="48"/>
      <c r="L46" s="48"/>
      <c r="M46" s="48"/>
      <c r="N46" s="49"/>
    </row>
    <row r="47" spans="1:14">
      <c r="A47" s="48" t="s">
        <v>85</v>
      </c>
      <c r="B47" s="48"/>
      <c r="C47" s="48"/>
      <c r="D47" s="48"/>
      <c r="E47" s="48"/>
      <c r="F47" s="48"/>
      <c r="G47" s="48"/>
      <c r="H47" s="48"/>
      <c r="I47" s="48"/>
      <c r="J47" s="48"/>
      <c r="K47" s="48"/>
      <c r="L47" s="48"/>
      <c r="M47" s="48"/>
      <c r="N47" s="49"/>
    </row>
    <row r="48" spans="1:14">
      <c r="A48" s="50" t="s">
        <v>70</v>
      </c>
      <c r="B48" s="50"/>
      <c r="C48" s="50"/>
      <c r="D48" s="50"/>
      <c r="E48" s="50"/>
      <c r="F48" s="50"/>
      <c r="G48" s="50"/>
      <c r="H48" s="50"/>
      <c r="I48" s="50"/>
      <c r="J48" s="50"/>
      <c r="K48" s="50"/>
      <c r="L48" s="50"/>
      <c r="M48" s="50"/>
      <c r="N48" s="51"/>
    </row>
    <row r="49" spans="1:15">
      <c r="A49" s="50" t="s">
        <v>71</v>
      </c>
      <c r="B49" s="50"/>
      <c r="C49" s="50"/>
      <c r="D49" s="50"/>
      <c r="E49" s="50"/>
      <c r="F49" s="50"/>
      <c r="G49" s="50"/>
      <c r="H49" s="50"/>
      <c r="I49" s="50"/>
      <c r="J49" s="50"/>
      <c r="K49" s="52"/>
      <c r="L49" s="50"/>
      <c r="M49" s="50"/>
      <c r="N49" s="51"/>
    </row>
    <row r="50" spans="1:15">
      <c r="A50" s="50" t="s">
        <v>72</v>
      </c>
      <c r="B50" s="50"/>
      <c r="C50" s="50"/>
      <c r="D50" s="50"/>
      <c r="E50" s="50"/>
      <c r="F50" s="50"/>
      <c r="G50" s="50"/>
      <c r="H50" s="50"/>
      <c r="I50" s="50"/>
      <c r="J50" s="50"/>
      <c r="K50" s="52"/>
      <c r="L50" s="50"/>
      <c r="M50" s="50"/>
      <c r="N50" s="51"/>
    </row>
    <row r="51" spans="1:15">
      <c r="A51" s="50" t="s">
        <v>73</v>
      </c>
      <c r="B51" s="50"/>
      <c r="C51" s="50"/>
      <c r="D51" s="50"/>
      <c r="E51" s="50"/>
      <c r="F51" s="50"/>
      <c r="G51" s="50"/>
      <c r="H51" s="50"/>
      <c r="I51" s="50"/>
      <c r="J51" s="50"/>
      <c r="K51" s="50"/>
      <c r="L51" s="50"/>
      <c r="M51" s="50"/>
      <c r="N51" s="50"/>
    </row>
    <row r="52" spans="1:15">
      <c r="A52" s="50" t="s">
        <v>74</v>
      </c>
      <c r="B52" s="50"/>
      <c r="C52" s="50"/>
      <c r="D52" s="50"/>
      <c r="E52" s="50"/>
      <c r="F52" s="50"/>
      <c r="G52" s="50"/>
      <c r="H52" s="50"/>
      <c r="I52" s="50"/>
      <c r="J52" s="50"/>
      <c r="K52" s="50"/>
      <c r="L52" s="50"/>
      <c r="M52" s="50"/>
      <c r="N52" s="50"/>
    </row>
    <row r="54" spans="1:15">
      <c r="H54" s="26"/>
      <c r="I54" s="26"/>
      <c r="J54" s="26"/>
      <c r="K54" s="26"/>
      <c r="L54" s="26"/>
      <c r="M54" s="59"/>
      <c r="N54" s="26"/>
      <c r="O54" s="26"/>
    </row>
    <row r="55" spans="1:15">
      <c r="H55" s="26"/>
      <c r="I55" s="26"/>
      <c r="J55" s="26"/>
      <c r="K55" s="26"/>
      <c r="L55" s="26"/>
      <c r="M55" s="59"/>
      <c r="N55" s="26"/>
      <c r="O55" s="26"/>
    </row>
    <row r="56" spans="1:15">
      <c r="H56" s="26"/>
      <c r="I56" s="26"/>
      <c r="J56" s="26"/>
      <c r="K56" s="26"/>
      <c r="L56" s="26"/>
      <c r="M56" s="59"/>
      <c r="N56" s="26"/>
      <c r="O56" s="26"/>
    </row>
    <row r="57" spans="1:15">
      <c r="H57" s="26"/>
      <c r="I57" s="26"/>
      <c r="J57" s="26"/>
      <c r="K57" s="26"/>
      <c r="L57" s="26"/>
      <c r="M57" s="59"/>
      <c r="N57" s="26"/>
      <c r="O57" s="26"/>
    </row>
    <row r="58" spans="1:15">
      <c r="H58" s="26"/>
      <c r="I58" s="26"/>
      <c r="J58" s="26"/>
      <c r="K58" s="26"/>
      <c r="L58" s="26"/>
      <c r="M58" s="59"/>
      <c r="N58" s="26"/>
      <c r="O58" s="26"/>
    </row>
    <row r="59" spans="1:15">
      <c r="H59" s="26"/>
      <c r="I59" s="26"/>
      <c r="J59" s="26"/>
      <c r="K59" s="26"/>
      <c r="L59" s="26"/>
      <c r="M59" s="59"/>
      <c r="N59" s="26"/>
      <c r="O59" s="26"/>
    </row>
    <row r="60" spans="1:15">
      <c r="A60" s="25"/>
      <c r="B60" s="26"/>
      <c r="C60" s="26"/>
      <c r="D60" s="26"/>
      <c r="E60" s="26"/>
      <c r="F60" s="26"/>
      <c r="G60" s="26"/>
      <c r="H60" s="26"/>
      <c r="I60" s="26"/>
      <c r="J60" s="26"/>
      <c r="K60" s="26"/>
      <c r="L60" s="26"/>
      <c r="M60" s="59"/>
      <c r="N60" s="26"/>
      <c r="O60" s="26"/>
    </row>
  </sheetData>
  <phoneticPr fontId="0" type="noConversion"/>
  <printOptions horizontalCentered="1"/>
  <pageMargins left="0" right="0" top="0.5" bottom="0" header="0"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 Aid Paid to LGs by Type</vt:lpstr>
      <vt:lpstr>'State Aid Paid to LGs by Type'!Print_Area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afbryan</cp:lastModifiedBy>
  <cp:lastPrinted>2015-12-14T15:34:24Z</cp:lastPrinted>
  <dcterms:created xsi:type="dcterms:W3CDTF">2003-11-06T17:45:29Z</dcterms:created>
  <dcterms:modified xsi:type="dcterms:W3CDTF">2015-12-14T15:34:34Z</dcterms:modified>
</cp:coreProperties>
</file>