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90" yWindow="600" windowWidth="14445" windowHeight="5910" tabRatio="481"/>
  </bookViews>
  <sheets>
    <sheet name="State Aid Paid to LGs by Type" sheetId="49613" r:id="rId1"/>
  </sheets>
  <definedNames>
    <definedName name="NOTES">#REF!</definedName>
    <definedName name="_xlnm.Print_Area" localSheetId="0">'State Aid Paid to LGs by Type'!$A$1:$O$52</definedName>
  </definedNames>
  <calcPr calcId="125725" calcOnSave="0"/>
</workbook>
</file>

<file path=xl/calcChain.xml><?xml version="1.0" encoding="utf-8"?>
<calcChain xmlns="http://schemas.openxmlformats.org/spreadsheetml/2006/main">
  <c r="O24" i="49613"/>
  <c r="H24"/>
  <c r="N24" l="1"/>
  <c r="N23"/>
  <c r="H23"/>
  <c r="O12"/>
  <c r="O11"/>
  <c r="O10"/>
  <c r="H22"/>
  <c r="H21"/>
  <c r="H20"/>
  <c r="H19"/>
  <c r="H18"/>
  <c r="H17"/>
  <c r="H16"/>
  <c r="O16" s="1"/>
  <c r="H15"/>
  <c r="O15" s="1"/>
  <c r="H14"/>
  <c r="O14" s="1"/>
  <c r="N22"/>
  <c r="N21"/>
  <c r="N20"/>
  <c r="N19"/>
  <c r="N17"/>
  <c r="N18"/>
  <c r="O23" l="1"/>
  <c r="O22"/>
  <c r="O18"/>
  <c r="O20"/>
  <c r="O17"/>
  <c r="O19"/>
  <c r="O21"/>
</calcChain>
</file>

<file path=xl/sharedStrings.xml><?xml version="1.0" encoding="utf-8"?>
<sst xmlns="http://schemas.openxmlformats.org/spreadsheetml/2006/main" count="137" uniqueCount="93">
  <si>
    <t>tax</t>
  </si>
  <si>
    <t>Total</t>
  </si>
  <si>
    <t>Homestead</t>
  </si>
  <si>
    <t>exemption</t>
  </si>
  <si>
    <t>for elderly</t>
  </si>
  <si>
    <t>disabled</t>
  </si>
  <si>
    <t>[$]</t>
  </si>
  <si>
    <t>Exemption</t>
  </si>
  <si>
    <t>of</t>
  </si>
  <si>
    <t>inventories</t>
  </si>
  <si>
    <t>from property</t>
  </si>
  <si>
    <t>tax base</t>
  </si>
  <si>
    <t>Repeal</t>
  </si>
  <si>
    <t>intangibles</t>
  </si>
  <si>
    <t>Sales taxes</t>
  </si>
  <si>
    <t>lost due to</t>
  </si>
  <si>
    <t>exemption of</t>
  </si>
  <si>
    <t>purchases</t>
  </si>
  <si>
    <t>made with</t>
  </si>
  <si>
    <t>food stamps</t>
  </si>
  <si>
    <t>Fiscal</t>
  </si>
  <si>
    <t>county</t>
  </si>
  <si>
    <t>municipal</t>
  </si>
  <si>
    <t>county/</t>
  </si>
  <si>
    <t>reimburse-</t>
  </si>
  <si>
    <t>hold harmless</t>
  </si>
  <si>
    <t>distribution</t>
  </si>
  <si>
    <t xml:space="preserve">     </t>
  </si>
  <si>
    <t>year</t>
  </si>
  <si>
    <t>Annual</t>
  </si>
  <si>
    <t>combined</t>
  </si>
  <si>
    <t>ments/</t>
  </si>
  <si>
    <t>1999-00………..</t>
  </si>
  <si>
    <t>2000-01………..</t>
  </si>
  <si>
    <t>2001-02………..</t>
  </si>
  <si>
    <t>2002-03………..</t>
  </si>
  <si>
    <t>2003-04………..</t>
  </si>
  <si>
    <t>2004-05………..</t>
  </si>
  <si>
    <t>2005-06………..</t>
  </si>
  <si>
    <t>2006-07………..</t>
  </si>
  <si>
    <t>2007-08………..</t>
  </si>
  <si>
    <t>2008-09………..</t>
  </si>
  <si>
    <t>2009-10………..</t>
  </si>
  <si>
    <t xml:space="preserve"> aPrior to repeal, local governments received two payments annually (in September and April) as reimbursement for local property taxes lost due to the exemption of inventories from the property tax base.</t>
  </si>
  <si>
    <r>
      <t xml:space="preserve">   Intangibles tax was repealed effective for taxable years beginning on or after </t>
    </r>
    <r>
      <rPr>
        <b/>
        <u/>
        <sz val="8"/>
        <rFont val="Times New Roman"/>
        <family val="1"/>
      </rPr>
      <t>January 1, 1995</t>
    </r>
    <r>
      <rPr>
        <b/>
        <sz val="8"/>
        <rFont val="Times New Roman"/>
        <family val="1"/>
      </rPr>
      <t xml:space="preserve">; amounts shown for intangibles tax include special allocations to local governments to replace local revenue lost.  </t>
    </r>
  </si>
  <si>
    <t xml:space="preserve">   Amounts are shown by year in which received by local governments.</t>
  </si>
  <si>
    <t xml:space="preserve">   Reimbursements are replacement revenues paid to local governments by the State intended to offset local revenue lost due to legislative changes. </t>
  </si>
  <si>
    <t xml:space="preserve">   In 2000-01, the April payment was deferred until July 2001 (2001-02 fiscal year); as a result, local governments realized one-half of the annual, scheduled reimbursement amount during the 2000-01 fiscal year.</t>
  </si>
  <si>
    <t xml:space="preserve">   The September 2001 payment was issued but the State retained the funds allocated for the April 2002 payment, instead placing them in a special reserve fund due to the budgetary shortfall.</t>
  </si>
  <si>
    <t xml:space="preserve">   The reimbursement for local property taxes lost due to the homestead exemption for the elderly and disabled was canceled in 2001-02 as the State retained the funds due to the budgetary shortfall.</t>
  </si>
  <si>
    <t>a</t>
  </si>
  <si>
    <t>2010-11………..</t>
  </si>
  <si>
    <t>2011-12………..</t>
  </si>
  <si>
    <t>Local government</t>
  </si>
  <si>
    <t>[§ 105-521]</t>
  </si>
  <si>
    <t>HH</t>
  </si>
  <si>
    <t>Medicaid</t>
  </si>
  <si>
    <t>[§ 105-523]</t>
  </si>
  <si>
    <t>payments:</t>
  </si>
  <si>
    <t xml:space="preserve">     2003-04</t>
  </si>
  <si>
    <t xml:space="preserve">     2004-05</t>
  </si>
  <si>
    <t xml:space="preserve">     2005-06</t>
  </si>
  <si>
    <t xml:space="preserve">     2006-07</t>
  </si>
  <si>
    <t xml:space="preserve">     2007-08</t>
  </si>
  <si>
    <t xml:space="preserve">     2008-09</t>
  </si>
  <si>
    <t xml:space="preserve">     2009-10</t>
  </si>
  <si>
    <t xml:space="preserve">     2010-11</t>
  </si>
  <si>
    <t xml:space="preserve">     2011-12</t>
  </si>
  <si>
    <r>
      <t xml:space="preserve">   The 2001 General Assembly repealed local reimbursements effective </t>
    </r>
    <r>
      <rPr>
        <b/>
        <u/>
        <sz val="8"/>
        <rFont val="Times New Roman"/>
        <family val="1"/>
      </rPr>
      <t>July 1, 2003</t>
    </r>
    <r>
      <rPr>
        <b/>
        <sz val="8"/>
        <rFont val="Times New Roman"/>
        <family val="1"/>
      </rPr>
      <t xml:space="preserve">; the 2002 General Assembly advanced the date of the scheduled repeal to </t>
    </r>
    <r>
      <rPr>
        <b/>
        <u/>
        <sz val="8"/>
        <rFont val="Times New Roman"/>
        <family val="1"/>
      </rPr>
      <t>July 1, 2002</t>
    </r>
    <r>
      <rPr>
        <b/>
        <sz val="8"/>
        <rFont val="Times New Roman"/>
        <family val="1"/>
      </rPr>
      <t xml:space="preserve">.  A new Article 44 of Subchapter VIII, </t>
    </r>
  </si>
  <si>
    <t xml:space="preserve">   Chapter 105 granted counties the authority to impose an additional 1/2% local sales and use tax to replace revenue lost due to repeal of the reimbursements, and provided for a transitional local government </t>
  </si>
  <si>
    <r>
      <t xml:space="preserve">    Effective </t>
    </r>
    <r>
      <rPr>
        <b/>
        <u/>
        <sz val="8"/>
        <color indexed="8"/>
        <rFont val="Times New Roman"/>
        <family val="1"/>
      </rPr>
      <t>October 1, 2007</t>
    </r>
    <r>
      <rPr>
        <b/>
        <sz val="8"/>
        <color indexed="8"/>
        <rFont val="Times New Roman"/>
        <family val="1"/>
      </rPr>
      <t xml:space="preserve">, the State began assuming Medicaid responsibilities for the counties in exchange for eventual assumption of the 1/2% local sales tax rate (repeal of Article 44).  </t>
    </r>
  </si>
  <si>
    <t xml:space="preserve">    For 2007-08 (the first of the three-year phase-in), the State assumed 25% of county funding for Medicaid costs while reducing ADM school facility allocations to the counties. </t>
  </si>
  <si>
    <r>
      <t xml:space="preserve">    Effective </t>
    </r>
    <r>
      <rPr>
        <b/>
        <u/>
        <sz val="8"/>
        <color indexed="8"/>
        <rFont val="Times New Roman"/>
        <family val="1"/>
      </rPr>
      <t>October 1, 2008</t>
    </r>
    <r>
      <rPr>
        <b/>
        <sz val="8"/>
        <color indexed="8"/>
        <rFont val="Times New Roman"/>
        <family val="1"/>
      </rPr>
      <t xml:space="preserve">, half of the 1/2% Article 44 levy (0.25%) was assumed by the State; effective </t>
    </r>
    <r>
      <rPr>
        <b/>
        <u/>
        <sz val="8"/>
        <color indexed="8"/>
        <rFont val="Times New Roman"/>
        <family val="1"/>
      </rPr>
      <t>October 1, 2009</t>
    </r>
    <r>
      <rPr>
        <b/>
        <sz val="8"/>
        <color indexed="8"/>
        <rFont val="Times New Roman"/>
        <family val="1"/>
      </rPr>
      <t>, the remaining 0.25% Article 44 rate was assumed by the State.</t>
    </r>
  </si>
  <si>
    <t xml:space="preserve">    The legislation included a hold harmless payment provision to assure that each county benefited by at least $500,000 annually from the exchange of a portion of the local sales</t>
  </si>
  <si>
    <t xml:space="preserve">    and use taxes for the State's agreement to assume the responsibility for the nonfederal, nonadministrative costs of Medicaid.  </t>
  </si>
  <si>
    <t>Transitional HH**</t>
  </si>
  <si>
    <t xml:space="preserve">                                          TABLE 64. STATE AID PAID TO COUNTIES AND MUNICIPALITIES BY TYPE  </t>
  </si>
  <si>
    <t xml:space="preserve">      Local government</t>
  </si>
  <si>
    <t xml:space="preserve">          hold harmless</t>
  </si>
  <si>
    <t xml:space="preserve">   distribution payments**</t>
  </si>
  <si>
    <t xml:space="preserve"> distributions</t>
  </si>
  <si>
    <t xml:space="preserve">  distributions</t>
  </si>
  <si>
    <t xml:space="preserve">   hold harmless distribution scheduled to sunset in 2012. [SB 402 (SL 2013-360, s.6.17(b)) extends this distribution with modified provisions to September 2013.]  </t>
  </si>
  <si>
    <t xml:space="preserve"> Transitional</t>
  </si>
  <si>
    <r>
      <t>**</t>
    </r>
    <r>
      <rPr>
        <b/>
        <u/>
        <sz val="8"/>
        <rFont val="Times New Roman"/>
        <family val="1"/>
      </rPr>
      <t>Repeal of local reimbursements and revenue replacement option  [§ 105-521]</t>
    </r>
  </si>
  <si>
    <r>
      <t>**</t>
    </r>
    <r>
      <rPr>
        <b/>
        <u/>
        <sz val="8"/>
        <rFont val="Times New Roman"/>
        <family val="1"/>
      </rPr>
      <t>Chapter 323 of the 2007 Session Laws-Hold Harmless  [§ 105-523]</t>
    </r>
  </si>
  <si>
    <r>
      <t xml:space="preserve">   </t>
    </r>
    <r>
      <rPr>
        <b/>
        <u/>
        <sz val="8"/>
        <rFont val="Times New Roman"/>
        <family val="1"/>
      </rPr>
      <t>Transitional Hold Harmless [§ 105-521] - combined county and municipal portions</t>
    </r>
    <r>
      <rPr>
        <b/>
        <sz val="8"/>
        <rFont val="Times New Roman"/>
        <family val="1"/>
      </rPr>
      <t>:</t>
    </r>
  </si>
  <si>
    <t>2012-13………..</t>
  </si>
  <si>
    <t xml:space="preserve">     2012-13</t>
  </si>
  <si>
    <t>2013-14………..</t>
  </si>
  <si>
    <t xml:space="preserve">     2013-14</t>
  </si>
  <si>
    <t xml:space="preserve">                                County reimbursements:</t>
  </si>
  <si>
    <t xml:space="preserve">                            Municipal reimbursements:</t>
  </si>
</sst>
</file>

<file path=xl/styles.xml><?xml version="1.0" encoding="utf-8"?>
<styleSheet xmlns="http://schemas.openxmlformats.org/spreadsheetml/2006/main">
  <numFmts count="2">
    <numFmt numFmtId="5" formatCode="&quot;$&quot;#,##0_);\(&quot;$&quot;#,##0\)"/>
    <numFmt numFmtId="41" formatCode="_(* #,##0_);_(* \(#,##0\);_(* &quot;-&quot;_);_(@_)"/>
  </numFmts>
  <fonts count="7">
    <font>
      <sz val="10"/>
      <name val="Courier"/>
    </font>
    <font>
      <b/>
      <sz val="8"/>
      <name val="Times New Roman"/>
      <family val="1"/>
    </font>
    <font>
      <b/>
      <u/>
      <sz val="8"/>
      <name val="Times New Roman"/>
      <family val="1"/>
    </font>
    <font>
      <b/>
      <u/>
      <sz val="8"/>
      <color indexed="8"/>
      <name val="Times New Roman"/>
      <family val="1"/>
    </font>
    <font>
      <b/>
      <sz val="8"/>
      <color indexed="8"/>
      <name val="Times New Roman"/>
      <family val="1"/>
    </font>
    <font>
      <b/>
      <sz val="8"/>
      <color theme="1" tint="4.9989318521683403E-2"/>
      <name val="Times New Roman"/>
      <family val="1"/>
    </font>
    <font>
      <b/>
      <sz val="8.5"/>
      <color theme="1" tint="4.9989318521683403E-2"/>
      <name val="MS Sans Serif"/>
      <family val="2"/>
    </font>
  </fonts>
  <fills count="4">
    <fill>
      <patternFill patternType="none"/>
    </fill>
    <fill>
      <patternFill patternType="gray125"/>
    </fill>
    <fill>
      <patternFill patternType="solid">
        <fgColor indexed="65"/>
        <bgColor indexed="64"/>
      </patternFill>
    </fill>
    <fill>
      <patternFill patternType="solid">
        <fgColor indexed="9"/>
        <bgColor indexed="64"/>
      </patternFill>
    </fill>
  </fills>
  <borders count="3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dashed">
        <color indexed="8"/>
      </left>
      <right style="dashed">
        <color indexed="8"/>
      </right>
      <top/>
      <bottom/>
      <diagonal/>
    </border>
    <border>
      <left style="dashed">
        <color indexed="64"/>
      </left>
      <right style="thin">
        <color indexed="64"/>
      </right>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medium">
        <color indexed="64"/>
      </right>
      <top style="thin">
        <color indexed="64"/>
      </top>
      <bottom/>
      <diagonal/>
    </border>
    <border>
      <left style="medium">
        <color indexed="64"/>
      </left>
      <right style="dashed">
        <color indexed="64"/>
      </right>
      <top/>
      <bottom/>
      <diagonal/>
    </border>
    <border>
      <left/>
      <right style="thin">
        <color indexed="64"/>
      </right>
      <top style="thin">
        <color indexed="64"/>
      </top>
      <bottom/>
      <diagonal/>
    </border>
    <border>
      <left/>
      <right style="thin">
        <color indexed="64"/>
      </right>
      <top/>
      <bottom/>
      <diagonal/>
    </border>
    <border>
      <left style="dashed">
        <color indexed="8"/>
      </left>
      <right style="dashed">
        <color indexed="8"/>
      </right>
      <top/>
      <bottom style="thin">
        <color auto="1"/>
      </bottom>
      <diagonal/>
    </border>
    <border>
      <left style="thin">
        <color indexed="64"/>
      </left>
      <right style="dashed">
        <color indexed="64"/>
      </right>
      <top/>
      <bottom style="thin">
        <color auto="1"/>
      </bottom>
      <diagonal/>
    </border>
    <border>
      <left/>
      <right style="thin">
        <color indexed="64"/>
      </right>
      <top/>
      <bottom style="thin">
        <color auto="1"/>
      </bottom>
      <diagonal/>
    </border>
    <border>
      <left style="dashed">
        <color indexed="64"/>
      </left>
      <right style="dashed">
        <color indexed="64"/>
      </right>
      <top/>
      <bottom style="thin">
        <color auto="1"/>
      </bottom>
      <diagonal/>
    </border>
    <border>
      <left style="dashed">
        <color indexed="64"/>
      </left>
      <right style="thin">
        <color indexed="64"/>
      </right>
      <top/>
      <bottom style="thin">
        <color auto="1"/>
      </bottom>
      <diagonal/>
    </border>
  </borders>
  <cellStyleXfs count="1">
    <xf numFmtId="37" fontId="0" fillId="0" borderId="0"/>
  </cellStyleXfs>
  <cellXfs count="91">
    <xf numFmtId="37" fontId="0" fillId="0" borderId="0" xfId="0"/>
    <xf numFmtId="37" fontId="1" fillId="2" borderId="0" xfId="0" applyFont="1" applyFill="1" applyAlignment="1" applyProtection="1">
      <alignment horizontal="centerContinuous"/>
    </xf>
    <xf numFmtId="37" fontId="1" fillId="2" borderId="0" xfId="0" applyFont="1" applyFill="1" applyAlignment="1">
      <alignment horizontal="centerContinuous"/>
    </xf>
    <xf numFmtId="37" fontId="1" fillId="2" borderId="0" xfId="0" applyFont="1" applyFill="1"/>
    <xf numFmtId="37" fontId="1" fillId="2" borderId="1" xfId="0" applyFont="1" applyFill="1" applyBorder="1" applyAlignment="1">
      <alignment horizontal="centerContinuous"/>
    </xf>
    <xf numFmtId="37" fontId="1" fillId="2" borderId="2" xfId="0" applyFont="1" applyFill="1" applyBorder="1" applyAlignment="1">
      <alignment horizontal="centerContinuous"/>
    </xf>
    <xf numFmtId="37" fontId="1" fillId="2" borderId="3" xfId="0" applyFont="1" applyFill="1" applyBorder="1" applyAlignment="1">
      <alignment horizontal="left"/>
    </xf>
    <xf numFmtId="37" fontId="1" fillId="2" borderId="3" xfId="0" applyFont="1" applyFill="1" applyBorder="1" applyAlignment="1">
      <alignment horizontal="centerContinuous"/>
    </xf>
    <xf numFmtId="37" fontId="1" fillId="2" borderId="0" xfId="0" applyFont="1" applyFill="1" applyBorder="1" applyAlignment="1" applyProtection="1">
      <alignment horizontal="fill"/>
    </xf>
    <xf numFmtId="37" fontId="1" fillId="2" borderId="4" xfId="0" applyFont="1" applyFill="1" applyBorder="1" applyAlignment="1" applyProtection="1">
      <alignment horizontal="fill"/>
    </xf>
    <xf numFmtId="37" fontId="1" fillId="2" borderId="1" xfId="0" applyFont="1" applyFill="1" applyBorder="1" applyAlignment="1" applyProtection="1">
      <alignment horizontal="fill"/>
    </xf>
    <xf numFmtId="37" fontId="1" fillId="2" borderId="5" xfId="0" applyFont="1" applyFill="1" applyBorder="1" applyAlignment="1">
      <alignment horizontal="center"/>
    </xf>
    <xf numFmtId="37" fontId="1" fillId="2" borderId="0" xfId="0" applyFont="1" applyFill="1" applyBorder="1"/>
    <xf numFmtId="37" fontId="1" fillId="2" borderId="6" xfId="0" applyFont="1" applyFill="1" applyBorder="1" applyAlignment="1" applyProtection="1">
      <alignment horizontal="center"/>
    </xf>
    <xf numFmtId="37" fontId="1" fillId="2" borderId="7" xfId="0" applyFont="1" applyFill="1" applyBorder="1"/>
    <xf numFmtId="37" fontId="1" fillId="2" borderId="8" xfId="0" applyFont="1" applyFill="1" applyBorder="1" applyAlignment="1">
      <alignment horizontal="center"/>
    </xf>
    <xf numFmtId="37" fontId="1" fillId="2" borderId="7" xfId="0" applyFont="1" applyFill="1" applyBorder="1" applyAlignment="1">
      <alignment horizontal="center"/>
    </xf>
    <xf numFmtId="37" fontId="1" fillId="2" borderId="6" xfId="0" applyFont="1" applyFill="1" applyBorder="1" applyAlignment="1">
      <alignment horizontal="center"/>
    </xf>
    <xf numFmtId="37" fontId="1" fillId="2" borderId="0" xfId="0" applyFont="1" applyFill="1" applyAlignment="1">
      <alignment horizontal="center"/>
    </xf>
    <xf numFmtId="37" fontId="1" fillId="2" borderId="0" xfId="0" applyFont="1" applyFill="1" applyBorder="1" applyAlignment="1">
      <alignment horizontal="center"/>
    </xf>
    <xf numFmtId="37" fontId="1" fillId="2" borderId="0" xfId="0" applyFont="1" applyFill="1" applyBorder="1" applyAlignment="1" applyProtection="1">
      <alignment horizontal="center"/>
    </xf>
    <xf numFmtId="37" fontId="1" fillId="2" borderId="10" xfId="0" applyFont="1" applyFill="1" applyBorder="1" applyAlignment="1">
      <alignment horizontal="center"/>
    </xf>
    <xf numFmtId="37" fontId="1" fillId="2" borderId="11" xfId="0" applyFont="1" applyFill="1" applyBorder="1" applyAlignment="1">
      <alignment horizontal="center"/>
    </xf>
    <xf numFmtId="37" fontId="1" fillId="2" borderId="12" xfId="0" applyFont="1" applyFill="1" applyBorder="1" applyAlignment="1">
      <alignment horizontal="center"/>
    </xf>
    <xf numFmtId="37" fontId="1" fillId="2" borderId="13" xfId="0" applyFont="1" applyFill="1" applyBorder="1" applyAlignment="1">
      <alignment horizontal="center"/>
    </xf>
    <xf numFmtId="37" fontId="1" fillId="2" borderId="0" xfId="0" applyFont="1" applyFill="1" applyBorder="1" applyAlignment="1" applyProtection="1">
      <alignment horizontal="left"/>
    </xf>
    <xf numFmtId="37" fontId="1" fillId="2" borderId="0" xfId="0" quotePrefix="1" applyFont="1" applyFill="1" applyBorder="1" applyAlignment="1" applyProtection="1">
      <alignment horizontal="center"/>
    </xf>
    <xf numFmtId="37" fontId="1" fillId="2" borderId="0" xfId="0" applyFont="1" applyFill="1" applyAlignment="1" applyProtection="1">
      <alignment horizontal="left"/>
    </xf>
    <xf numFmtId="37" fontId="1" fillId="2" borderId="1" xfId="0" applyFont="1" applyFill="1" applyBorder="1" applyAlignment="1">
      <alignment horizontal="center"/>
    </xf>
    <xf numFmtId="37" fontId="1" fillId="2" borderId="9" xfId="0" applyFont="1" applyFill="1" applyBorder="1" applyAlignment="1">
      <alignment horizontal="center"/>
    </xf>
    <xf numFmtId="37" fontId="1" fillId="2" borderId="14" xfId="0" applyFont="1" applyFill="1" applyBorder="1" applyAlignment="1">
      <alignment horizontal="center"/>
    </xf>
    <xf numFmtId="37" fontId="1" fillId="2" borderId="7" xfId="0" applyFont="1" applyFill="1" applyBorder="1" applyAlignment="1" applyProtection="1">
      <alignment horizontal="center"/>
    </xf>
    <xf numFmtId="37" fontId="1" fillId="2" borderId="9" xfId="0" applyFont="1" applyFill="1" applyBorder="1" applyAlignment="1" applyProtection="1">
      <alignment horizontal="center"/>
    </xf>
    <xf numFmtId="37" fontId="1" fillId="2" borderId="15" xfId="0" applyFont="1" applyFill="1" applyBorder="1" applyAlignment="1">
      <alignment horizontal="center"/>
    </xf>
    <xf numFmtId="37" fontId="1" fillId="2" borderId="16" xfId="0" applyFont="1" applyFill="1" applyBorder="1"/>
    <xf numFmtId="41" fontId="1" fillId="2" borderId="6" xfId="0" quotePrefix="1" applyNumberFormat="1" applyFont="1" applyFill="1" applyBorder="1" applyAlignment="1" applyProtection="1">
      <alignment horizontal="right"/>
    </xf>
    <xf numFmtId="41" fontId="1" fillId="2" borderId="17" xfId="0" quotePrefix="1" applyNumberFormat="1" applyFont="1" applyFill="1" applyBorder="1" applyAlignment="1" applyProtection="1">
      <alignment horizontal="right"/>
    </xf>
    <xf numFmtId="41" fontId="1" fillId="2" borderId="0" xfId="0" quotePrefix="1" applyNumberFormat="1" applyFont="1" applyFill="1" applyBorder="1" applyAlignment="1" applyProtection="1">
      <alignment horizontal="right"/>
    </xf>
    <xf numFmtId="41" fontId="1" fillId="2" borderId="18" xfId="0" quotePrefix="1" applyNumberFormat="1" applyFont="1" applyFill="1" applyBorder="1" applyAlignment="1" applyProtection="1">
      <alignment horizontal="right"/>
    </xf>
    <xf numFmtId="41" fontId="1" fillId="2" borderId="8" xfId="0" quotePrefix="1" applyNumberFormat="1" applyFont="1" applyFill="1" applyBorder="1" applyAlignment="1" applyProtection="1">
      <alignment horizontal="right"/>
    </xf>
    <xf numFmtId="41" fontId="1" fillId="2" borderId="19" xfId="0" quotePrefix="1" applyNumberFormat="1" applyFont="1" applyFill="1" applyBorder="1" applyAlignment="1" applyProtection="1">
      <alignment horizontal="right"/>
    </xf>
    <xf numFmtId="41" fontId="1" fillId="2" borderId="17" xfId="0" applyNumberFormat="1" applyFont="1" applyFill="1" applyBorder="1" applyAlignment="1">
      <alignment horizontal="right"/>
    </xf>
    <xf numFmtId="41" fontId="1" fillId="2" borderId="6" xfId="0" applyNumberFormat="1" applyFont="1" applyFill="1" applyBorder="1" applyAlignment="1" applyProtection="1">
      <alignment horizontal="right"/>
    </xf>
    <xf numFmtId="41" fontId="1" fillId="2" borderId="0" xfId="0" applyNumberFormat="1" applyFont="1" applyFill="1" applyBorder="1" applyAlignment="1">
      <alignment horizontal="right"/>
    </xf>
    <xf numFmtId="41" fontId="1" fillId="2" borderId="8" xfId="0" applyNumberFormat="1" applyFont="1" applyFill="1" applyBorder="1" applyAlignment="1" applyProtection="1">
      <alignment horizontal="right"/>
    </xf>
    <xf numFmtId="41" fontId="1" fillId="2" borderId="19" xfId="0" applyNumberFormat="1" applyFont="1" applyFill="1" applyBorder="1" applyAlignment="1">
      <alignment horizontal="right"/>
    </xf>
    <xf numFmtId="41" fontId="1" fillId="2" borderId="16" xfId="0" applyNumberFormat="1" applyFont="1" applyFill="1" applyBorder="1" applyAlignment="1" applyProtection="1">
      <alignment horizontal="right"/>
    </xf>
    <xf numFmtId="41" fontId="1" fillId="2" borderId="0" xfId="0" applyNumberFormat="1" applyFont="1" applyFill="1" applyBorder="1" applyAlignment="1" applyProtection="1">
      <alignment horizontal="right"/>
    </xf>
    <xf numFmtId="37" fontId="1" fillId="3" borderId="0" xfId="0" applyFont="1" applyFill="1"/>
    <xf numFmtId="37" fontId="1" fillId="3" borderId="0" xfId="0" applyFont="1" applyFill="1" applyBorder="1"/>
    <xf numFmtId="37" fontId="5" fillId="3" borderId="0" xfId="0" applyFont="1" applyFill="1"/>
    <xf numFmtId="37" fontId="5" fillId="3" borderId="0" xfId="0" applyFont="1" applyFill="1" applyBorder="1"/>
    <xf numFmtId="37" fontId="6" fillId="3" borderId="0" xfId="0" applyFont="1" applyFill="1"/>
    <xf numFmtId="3" fontId="1" fillId="2" borderId="6" xfId="0" applyNumberFormat="1" applyFont="1" applyFill="1" applyBorder="1" applyAlignment="1" applyProtection="1">
      <alignment horizontal="right"/>
    </xf>
    <xf numFmtId="3" fontId="1" fillId="2" borderId="20" xfId="0" applyNumberFormat="1" applyFont="1" applyFill="1" applyBorder="1" applyAlignment="1" applyProtection="1">
      <alignment horizontal="right"/>
    </xf>
    <xf numFmtId="3" fontId="1" fillId="2" borderId="17" xfId="0" applyNumberFormat="1" applyFont="1" applyFill="1" applyBorder="1" applyAlignment="1">
      <alignment horizontal="right"/>
    </xf>
    <xf numFmtId="3" fontId="1" fillId="2" borderId="0" xfId="0" applyNumberFormat="1" applyFont="1" applyFill="1" applyBorder="1" applyAlignment="1" applyProtection="1">
      <alignment horizontal="right"/>
    </xf>
    <xf numFmtId="3" fontId="1" fillId="2" borderId="0" xfId="0" applyNumberFormat="1" applyFont="1" applyFill="1" applyBorder="1" applyAlignment="1">
      <alignment horizontal="right"/>
    </xf>
    <xf numFmtId="3" fontId="1" fillId="2" borderId="18" xfId="0" quotePrefix="1" applyNumberFormat="1" applyFont="1" applyFill="1" applyBorder="1" applyAlignment="1" applyProtection="1">
      <alignment horizontal="right"/>
    </xf>
    <xf numFmtId="3" fontId="1" fillId="2" borderId="0" xfId="0" quotePrefix="1" applyNumberFormat="1" applyFont="1" applyFill="1" applyBorder="1" applyAlignment="1" applyProtection="1">
      <alignment horizontal="right"/>
    </xf>
    <xf numFmtId="37" fontId="1" fillId="2" borderId="21" xfId="0" applyFont="1" applyFill="1" applyBorder="1" applyAlignment="1">
      <alignment horizontal="center"/>
    </xf>
    <xf numFmtId="37" fontId="1" fillId="2" borderId="16" xfId="0" applyFont="1" applyFill="1" applyBorder="1" applyAlignment="1" applyProtection="1">
      <alignment horizontal="center"/>
    </xf>
    <xf numFmtId="3" fontId="1" fillId="2" borderId="8" xfId="0" applyNumberFormat="1" applyFont="1" applyFill="1" applyBorder="1" applyAlignment="1" applyProtection="1">
      <alignment horizontal="right"/>
    </xf>
    <xf numFmtId="3" fontId="1" fillId="2" borderId="22" xfId="0" applyNumberFormat="1" applyFont="1" applyFill="1" applyBorder="1" applyAlignment="1" applyProtection="1">
      <alignment horizontal="right"/>
    </xf>
    <xf numFmtId="3" fontId="1" fillId="2" borderId="19" xfId="0" applyNumberFormat="1" applyFont="1" applyFill="1" applyBorder="1" applyAlignment="1">
      <alignment horizontal="right"/>
    </xf>
    <xf numFmtId="3" fontId="1" fillId="2" borderId="19" xfId="0" applyNumberFormat="1" applyFont="1" applyFill="1" applyBorder="1" applyAlignment="1" applyProtection="1">
      <alignment horizontal="right"/>
    </xf>
    <xf numFmtId="3" fontId="1" fillId="2" borderId="16" xfId="0" applyNumberFormat="1" applyFont="1" applyFill="1" applyBorder="1" applyAlignment="1" applyProtection="1">
      <alignment horizontal="right"/>
    </xf>
    <xf numFmtId="3" fontId="1" fillId="2" borderId="16" xfId="0" applyNumberFormat="1" applyFont="1" applyFill="1" applyBorder="1" applyAlignment="1">
      <alignment horizontal="right"/>
    </xf>
    <xf numFmtId="3" fontId="1" fillId="2" borderId="16" xfId="0" quotePrefix="1" applyNumberFormat="1" applyFont="1" applyFill="1" applyBorder="1" applyAlignment="1" applyProtection="1">
      <alignment horizontal="right"/>
    </xf>
    <xf numFmtId="37" fontId="1" fillId="2" borderId="23" xfId="0" applyFont="1" applyFill="1" applyBorder="1" applyAlignment="1" applyProtection="1">
      <alignment horizontal="center"/>
    </xf>
    <xf numFmtId="37" fontId="1" fillId="2" borderId="24" xfId="0" applyFont="1" applyFill="1" applyBorder="1" applyAlignment="1" applyProtection="1">
      <alignment horizontal="center"/>
    </xf>
    <xf numFmtId="37" fontId="1" fillId="2" borderId="6" xfId="0" applyFont="1" applyFill="1" applyBorder="1" applyAlignment="1">
      <alignment horizontal="left"/>
    </xf>
    <xf numFmtId="37" fontId="1" fillId="2" borderId="6" xfId="0" applyFont="1" applyFill="1" applyBorder="1" applyAlignment="1" applyProtection="1">
      <alignment horizontal="left"/>
    </xf>
    <xf numFmtId="37" fontId="1" fillId="2" borderId="5" xfId="0" applyFont="1" applyFill="1" applyBorder="1" applyAlignment="1" applyProtection="1">
      <alignment horizontal="center"/>
    </xf>
    <xf numFmtId="37" fontId="1" fillId="2" borderId="5" xfId="0" applyFont="1" applyFill="1" applyBorder="1" applyAlignment="1" applyProtection="1">
      <alignment horizontal="left"/>
    </xf>
    <xf numFmtId="37" fontId="1" fillId="2" borderId="0" xfId="0" applyFont="1" applyFill="1" applyAlignment="1"/>
    <xf numFmtId="41" fontId="1" fillId="2" borderId="24" xfId="0" quotePrefix="1" applyNumberFormat="1" applyFont="1" applyFill="1" applyBorder="1" applyAlignment="1" applyProtection="1">
      <alignment horizontal="right"/>
    </xf>
    <xf numFmtId="3" fontId="1" fillId="2" borderId="24" xfId="0" quotePrefix="1" applyNumberFormat="1" applyFont="1" applyFill="1" applyBorder="1" applyAlignment="1" applyProtection="1">
      <alignment horizontal="right"/>
    </xf>
    <xf numFmtId="3" fontId="1" fillId="2" borderId="20" xfId="0" quotePrefix="1" applyNumberFormat="1" applyFont="1" applyFill="1" applyBorder="1" applyAlignment="1" applyProtection="1">
      <alignment horizontal="right"/>
    </xf>
    <xf numFmtId="5" fontId="1" fillId="2" borderId="0" xfId="0" quotePrefix="1" applyNumberFormat="1" applyFont="1" applyFill="1" applyBorder="1" applyAlignment="1" applyProtection="1">
      <alignment horizontal="center"/>
    </xf>
    <xf numFmtId="37" fontId="1" fillId="2" borderId="9" xfId="0" applyFont="1" applyFill="1" applyBorder="1" applyAlignment="1" applyProtection="1">
      <alignment horizontal="left"/>
    </xf>
    <xf numFmtId="41" fontId="1" fillId="2" borderId="10" xfId="0" quotePrefix="1" applyNumberFormat="1" applyFont="1" applyFill="1" applyBorder="1" applyAlignment="1" applyProtection="1">
      <alignment horizontal="right"/>
    </xf>
    <xf numFmtId="41" fontId="1" fillId="2" borderId="25" xfId="0" quotePrefix="1" applyNumberFormat="1" applyFont="1" applyFill="1" applyBorder="1" applyAlignment="1" applyProtection="1">
      <alignment horizontal="right"/>
    </xf>
    <xf numFmtId="41" fontId="1" fillId="2" borderId="9" xfId="0" quotePrefix="1" applyNumberFormat="1" applyFont="1" applyFill="1" applyBorder="1" applyAlignment="1" applyProtection="1">
      <alignment horizontal="right"/>
    </xf>
    <xf numFmtId="3" fontId="1" fillId="2" borderId="26" xfId="0" quotePrefix="1" applyNumberFormat="1" applyFont="1" applyFill="1" applyBorder="1" applyAlignment="1" applyProtection="1">
      <alignment horizontal="right"/>
    </xf>
    <xf numFmtId="3" fontId="1" fillId="2" borderId="27" xfId="0" quotePrefix="1" applyNumberFormat="1" applyFont="1" applyFill="1" applyBorder="1" applyAlignment="1" applyProtection="1">
      <alignment horizontal="right"/>
    </xf>
    <xf numFmtId="3" fontId="1" fillId="2" borderId="9" xfId="0" applyNumberFormat="1" applyFont="1" applyFill="1" applyBorder="1" applyAlignment="1">
      <alignment horizontal="right"/>
    </xf>
    <xf numFmtId="41" fontId="1" fillId="2" borderId="13" xfId="0" quotePrefix="1" applyNumberFormat="1" applyFont="1" applyFill="1" applyBorder="1" applyAlignment="1" applyProtection="1">
      <alignment horizontal="right"/>
    </xf>
    <xf numFmtId="41" fontId="1" fillId="2" borderId="28" xfId="0" quotePrefix="1" applyNumberFormat="1" applyFont="1" applyFill="1" applyBorder="1" applyAlignment="1" applyProtection="1">
      <alignment horizontal="right"/>
    </xf>
    <xf numFmtId="3" fontId="1" fillId="2" borderId="29" xfId="0" quotePrefix="1" applyNumberFormat="1" applyFont="1" applyFill="1" applyBorder="1" applyAlignment="1" applyProtection="1">
      <alignment horizontal="right"/>
    </xf>
    <xf numFmtId="3" fontId="1" fillId="2" borderId="13" xfId="0" applyNumberFormat="1" applyFont="1" applyFill="1" applyBorder="1" applyAlignment="1" applyProtection="1">
      <alignment horizontal="right"/>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P60"/>
  <sheetViews>
    <sheetView tabSelected="1" zoomScaleNormal="100" workbookViewId="0">
      <selection activeCell="T14" sqref="T14"/>
    </sheetView>
  </sheetViews>
  <sheetFormatPr defaultRowHeight="10.5"/>
  <cols>
    <col min="1" max="1" width="7.75" style="3" customWidth="1"/>
    <col min="2" max="2" width="9.375" style="3" customWidth="1"/>
    <col min="3" max="3" width="8.625" style="3" customWidth="1"/>
    <col min="4" max="4" width="8.125" style="3" customWidth="1"/>
    <col min="5" max="6" width="8.875" style="3" customWidth="1"/>
    <col min="7" max="7" width="7.75" style="3" customWidth="1"/>
    <col min="8" max="8" width="8.875" style="3" customWidth="1"/>
    <col min="9" max="9" width="9.375" style="3" customWidth="1"/>
    <col min="10" max="11" width="8.125" style="3" customWidth="1"/>
    <col min="12" max="12" width="8.875" style="3" customWidth="1"/>
    <col min="13" max="13" width="12" style="3" customWidth="1"/>
    <col min="14" max="14" width="8.875" style="3" customWidth="1"/>
    <col min="15" max="15" width="9" style="3" customWidth="1"/>
    <col min="16" max="16384" width="9" style="3"/>
  </cols>
  <sheetData>
    <row r="1" spans="1:16">
      <c r="A1" s="1" t="s">
        <v>76</v>
      </c>
      <c r="B1" s="2"/>
      <c r="C1" s="2"/>
      <c r="D1" s="2"/>
      <c r="E1" s="2"/>
      <c r="F1" s="2"/>
      <c r="G1" s="2"/>
      <c r="H1" s="2"/>
      <c r="I1" s="2"/>
      <c r="J1" s="2"/>
      <c r="K1" s="2"/>
      <c r="L1" s="2"/>
      <c r="M1" s="2"/>
      <c r="N1" s="2"/>
    </row>
    <row r="2" spans="1:16">
      <c r="A2" s="4"/>
      <c r="B2" s="5" t="s">
        <v>27</v>
      </c>
      <c r="C2" s="6" t="s">
        <v>91</v>
      </c>
      <c r="D2" s="7"/>
      <c r="E2" s="7"/>
      <c r="F2" s="7"/>
      <c r="G2" s="7"/>
      <c r="H2" s="30"/>
      <c r="I2" s="5" t="s">
        <v>27</v>
      </c>
      <c r="J2" s="6" t="s">
        <v>92</v>
      </c>
      <c r="K2" s="7"/>
      <c r="L2" s="7"/>
      <c r="M2" s="7"/>
      <c r="N2" s="30"/>
      <c r="O2" s="33" t="s">
        <v>29</v>
      </c>
    </row>
    <row r="3" spans="1:16">
      <c r="A3" s="8"/>
      <c r="B3" s="13" t="s">
        <v>7</v>
      </c>
      <c r="C3" s="9"/>
      <c r="D3" s="10"/>
      <c r="E3" s="11" t="s">
        <v>14</v>
      </c>
      <c r="F3" s="71" t="s">
        <v>77</v>
      </c>
      <c r="G3" s="69"/>
      <c r="H3" s="60"/>
      <c r="I3" s="20" t="s">
        <v>7</v>
      </c>
      <c r="J3" s="9"/>
      <c r="K3" s="9"/>
      <c r="L3" s="11" t="s">
        <v>14</v>
      </c>
      <c r="M3" s="31" t="s">
        <v>53</v>
      </c>
      <c r="N3" s="28"/>
      <c r="O3" s="15" t="s">
        <v>30</v>
      </c>
    </row>
    <row r="4" spans="1:16">
      <c r="A4" s="12"/>
      <c r="B4" s="13" t="s">
        <v>8</v>
      </c>
      <c r="C4" s="14"/>
      <c r="D4" s="12"/>
      <c r="E4" s="13" t="s">
        <v>15</v>
      </c>
      <c r="F4" s="72" t="s">
        <v>78</v>
      </c>
      <c r="G4" s="70"/>
      <c r="H4" s="61" t="s">
        <v>1</v>
      </c>
      <c r="I4" s="20" t="s">
        <v>8</v>
      </c>
      <c r="J4" s="14"/>
      <c r="K4" s="14"/>
      <c r="L4" s="13" t="s">
        <v>15</v>
      </c>
      <c r="M4" s="31" t="s">
        <v>25</v>
      </c>
      <c r="N4" s="20" t="s">
        <v>1</v>
      </c>
      <c r="O4" s="15" t="s">
        <v>23</v>
      </c>
    </row>
    <row r="5" spans="1:16">
      <c r="A5" s="12"/>
      <c r="B5" s="13" t="s">
        <v>9</v>
      </c>
      <c r="C5" s="16" t="s">
        <v>2</v>
      </c>
      <c r="D5" s="17" t="s">
        <v>12</v>
      </c>
      <c r="E5" s="13" t="s">
        <v>16</v>
      </c>
      <c r="F5" s="72" t="s">
        <v>79</v>
      </c>
      <c r="G5" s="70"/>
      <c r="H5" s="61" t="s">
        <v>21</v>
      </c>
      <c r="I5" s="20" t="s">
        <v>9</v>
      </c>
      <c r="J5" s="16" t="s">
        <v>2</v>
      </c>
      <c r="K5" s="17" t="s">
        <v>12</v>
      </c>
      <c r="L5" s="13" t="s">
        <v>16</v>
      </c>
      <c r="M5" s="31" t="s">
        <v>26</v>
      </c>
      <c r="N5" s="20" t="s">
        <v>22</v>
      </c>
      <c r="O5" s="15" t="s">
        <v>22</v>
      </c>
      <c r="P5" s="18"/>
    </row>
    <row r="6" spans="1:16">
      <c r="A6" s="12"/>
      <c r="B6" s="17" t="s">
        <v>10</v>
      </c>
      <c r="C6" s="16" t="s">
        <v>3</v>
      </c>
      <c r="D6" s="17" t="s">
        <v>8</v>
      </c>
      <c r="E6" s="13" t="s">
        <v>17</v>
      </c>
      <c r="F6" s="74" t="s">
        <v>83</v>
      </c>
      <c r="G6" s="73" t="s">
        <v>56</v>
      </c>
      <c r="H6" s="61" t="s">
        <v>24</v>
      </c>
      <c r="I6" s="19" t="s">
        <v>10</v>
      </c>
      <c r="J6" s="16" t="s">
        <v>3</v>
      </c>
      <c r="K6" s="17" t="s">
        <v>8</v>
      </c>
      <c r="L6" s="13" t="s">
        <v>17</v>
      </c>
      <c r="M6" s="31" t="s">
        <v>58</v>
      </c>
      <c r="N6" s="20" t="s">
        <v>24</v>
      </c>
      <c r="O6" s="15" t="s">
        <v>24</v>
      </c>
      <c r="P6" s="18"/>
    </row>
    <row r="7" spans="1:16">
      <c r="A7" s="12"/>
      <c r="B7" s="13" t="s">
        <v>11</v>
      </c>
      <c r="C7" s="16" t="s">
        <v>4</v>
      </c>
      <c r="D7" s="19" t="s">
        <v>13</v>
      </c>
      <c r="E7" s="13" t="s">
        <v>18</v>
      </c>
      <c r="F7" s="13" t="s">
        <v>55</v>
      </c>
      <c r="G7" s="13" t="s">
        <v>55</v>
      </c>
      <c r="H7" s="61" t="s">
        <v>31</v>
      </c>
      <c r="I7" s="20" t="s">
        <v>11</v>
      </c>
      <c r="J7" s="16" t="s">
        <v>4</v>
      </c>
      <c r="K7" s="19" t="s">
        <v>13</v>
      </c>
      <c r="L7" s="13" t="s">
        <v>18</v>
      </c>
      <c r="M7" s="31" t="s">
        <v>75</v>
      </c>
      <c r="N7" s="20" t="s">
        <v>31</v>
      </c>
      <c r="O7" s="15" t="s">
        <v>31</v>
      </c>
      <c r="P7" s="18"/>
    </row>
    <row r="8" spans="1:16">
      <c r="A8" s="20" t="s">
        <v>20</v>
      </c>
      <c r="B8" s="13" t="s">
        <v>50</v>
      </c>
      <c r="C8" s="16" t="s">
        <v>5</v>
      </c>
      <c r="D8" s="19" t="s">
        <v>0</v>
      </c>
      <c r="E8" s="13" t="s">
        <v>19</v>
      </c>
      <c r="F8" s="13" t="s">
        <v>54</v>
      </c>
      <c r="G8" s="13" t="s">
        <v>57</v>
      </c>
      <c r="H8" s="34" t="s">
        <v>80</v>
      </c>
      <c r="I8" s="20" t="s">
        <v>50</v>
      </c>
      <c r="J8" s="16" t="s">
        <v>5</v>
      </c>
      <c r="K8" s="19" t="s">
        <v>0</v>
      </c>
      <c r="L8" s="13" t="s">
        <v>19</v>
      </c>
      <c r="M8" s="13" t="s">
        <v>54</v>
      </c>
      <c r="N8" s="34" t="s">
        <v>81</v>
      </c>
      <c r="O8" s="75" t="s">
        <v>81</v>
      </c>
    </row>
    <row r="9" spans="1:16">
      <c r="A9" s="32" t="s">
        <v>28</v>
      </c>
      <c r="B9" s="21" t="s">
        <v>6</v>
      </c>
      <c r="C9" s="22" t="s">
        <v>6</v>
      </c>
      <c r="D9" s="21" t="s">
        <v>6</v>
      </c>
      <c r="E9" s="21" t="s">
        <v>6</v>
      </c>
      <c r="F9" s="21" t="s">
        <v>6</v>
      </c>
      <c r="G9" s="22" t="s">
        <v>6</v>
      </c>
      <c r="H9" s="29" t="s">
        <v>6</v>
      </c>
      <c r="I9" s="23" t="s">
        <v>6</v>
      </c>
      <c r="J9" s="21" t="s">
        <v>6</v>
      </c>
      <c r="K9" s="21" t="s">
        <v>6</v>
      </c>
      <c r="L9" s="21" t="s">
        <v>6</v>
      </c>
      <c r="M9" s="22" t="s">
        <v>6</v>
      </c>
      <c r="N9" s="29" t="s">
        <v>6</v>
      </c>
      <c r="O9" s="24" t="s">
        <v>6</v>
      </c>
    </row>
    <row r="10" spans="1:16">
      <c r="A10" s="25" t="s">
        <v>32</v>
      </c>
      <c r="B10" s="53">
        <v>127702801.98</v>
      </c>
      <c r="C10" s="55">
        <v>5982815.7300000004</v>
      </c>
      <c r="D10" s="55">
        <v>91739799.340000004</v>
      </c>
      <c r="E10" s="56">
        <v>4627348.43</v>
      </c>
      <c r="F10" s="35">
        <v>0</v>
      </c>
      <c r="G10" s="38">
        <v>0</v>
      </c>
      <c r="H10" s="56">
        <v>230052765.48000002</v>
      </c>
      <c r="I10" s="62">
        <v>62471286.119999997</v>
      </c>
      <c r="J10" s="65">
        <v>1907937.19</v>
      </c>
      <c r="K10" s="64">
        <v>37232703.119999997</v>
      </c>
      <c r="L10" s="57">
        <v>1779290.87</v>
      </c>
      <c r="M10" s="38">
        <v>0</v>
      </c>
      <c r="N10" s="66">
        <v>103391217.29999998</v>
      </c>
      <c r="O10" s="62">
        <f t="shared" ref="O10:O12" si="0">H10+N10</f>
        <v>333443982.77999997</v>
      </c>
    </row>
    <row r="11" spans="1:16">
      <c r="A11" s="25" t="s">
        <v>33</v>
      </c>
      <c r="B11" s="53">
        <v>63863876.530000001</v>
      </c>
      <c r="C11" s="55">
        <v>5982815.7300000004</v>
      </c>
      <c r="D11" s="55">
        <v>92105826.569999993</v>
      </c>
      <c r="E11" s="56">
        <v>4624220.13</v>
      </c>
      <c r="F11" s="35">
        <v>0</v>
      </c>
      <c r="G11" s="38">
        <v>0</v>
      </c>
      <c r="H11" s="56">
        <v>166576738.95999998</v>
      </c>
      <c r="I11" s="62">
        <v>31223167.800000001</v>
      </c>
      <c r="J11" s="65">
        <v>1907937.19</v>
      </c>
      <c r="K11" s="64">
        <v>36866675.890000001</v>
      </c>
      <c r="L11" s="57">
        <v>1782419.17</v>
      </c>
      <c r="M11" s="38">
        <v>0</v>
      </c>
      <c r="N11" s="66">
        <v>71780200.049999997</v>
      </c>
      <c r="O11" s="62">
        <f t="shared" si="0"/>
        <v>238356939.00999999</v>
      </c>
    </row>
    <row r="12" spans="1:16">
      <c r="A12" s="25" t="s">
        <v>34</v>
      </c>
      <c r="B12" s="54">
        <v>127781871.23999999</v>
      </c>
      <c r="C12" s="47">
        <v>0</v>
      </c>
      <c r="D12" s="55">
        <v>92162980.099999994</v>
      </c>
      <c r="E12" s="57">
        <v>4629638.7699999996</v>
      </c>
      <c r="F12" s="35">
        <v>0</v>
      </c>
      <c r="G12" s="38">
        <v>0</v>
      </c>
      <c r="H12" s="57">
        <v>224574490.10999998</v>
      </c>
      <c r="I12" s="63">
        <v>62392217.399999999</v>
      </c>
      <c r="J12" s="47">
        <v>0</v>
      </c>
      <c r="K12" s="64">
        <v>36809522.359999999</v>
      </c>
      <c r="L12" s="57">
        <v>1777000.53</v>
      </c>
      <c r="M12" s="38">
        <v>0</v>
      </c>
      <c r="N12" s="66">
        <v>100978740.28999999</v>
      </c>
      <c r="O12" s="62">
        <f t="shared" si="0"/>
        <v>325553230.39999998</v>
      </c>
    </row>
    <row r="13" spans="1:16">
      <c r="A13" s="25" t="s">
        <v>35</v>
      </c>
      <c r="B13" s="42">
        <v>0</v>
      </c>
      <c r="C13" s="36">
        <v>0</v>
      </c>
      <c r="D13" s="41">
        <v>0</v>
      </c>
      <c r="E13" s="47">
        <v>0</v>
      </c>
      <c r="F13" s="35">
        <v>0</v>
      </c>
      <c r="G13" s="38">
        <v>0</v>
      </c>
      <c r="H13" s="46">
        <v>0</v>
      </c>
      <c r="I13" s="42">
        <v>0</v>
      </c>
      <c r="J13" s="36">
        <v>0</v>
      </c>
      <c r="K13" s="36">
        <v>0</v>
      </c>
      <c r="L13" s="47">
        <v>0</v>
      </c>
      <c r="M13" s="38">
        <v>0</v>
      </c>
      <c r="N13" s="46">
        <v>0</v>
      </c>
      <c r="O13" s="42">
        <v>0</v>
      </c>
    </row>
    <row r="14" spans="1:16">
      <c r="A14" s="25" t="s">
        <v>36</v>
      </c>
      <c r="B14" s="42">
        <v>0</v>
      </c>
      <c r="C14" s="36">
        <v>0</v>
      </c>
      <c r="D14" s="41">
        <v>0</v>
      </c>
      <c r="E14" s="43">
        <v>0</v>
      </c>
      <c r="F14" s="78">
        <v>20730041</v>
      </c>
      <c r="G14" s="76">
        <v>0</v>
      </c>
      <c r="H14" s="57">
        <f>F14+G14</f>
        <v>20730041</v>
      </c>
      <c r="I14" s="44">
        <v>0</v>
      </c>
      <c r="J14" s="40">
        <v>0</v>
      </c>
      <c r="K14" s="45">
        <v>0</v>
      </c>
      <c r="L14" s="43">
        <v>0</v>
      </c>
      <c r="M14" s="58">
        <v>18102442.370000001</v>
      </c>
      <c r="N14" s="67">
        <v>18102442</v>
      </c>
      <c r="O14" s="62">
        <f>H14+N14</f>
        <v>38832483</v>
      </c>
    </row>
    <row r="15" spans="1:16">
      <c r="A15" s="25" t="s">
        <v>37</v>
      </c>
      <c r="B15" s="35">
        <v>0</v>
      </c>
      <c r="C15" s="36">
        <v>0</v>
      </c>
      <c r="D15" s="36">
        <v>0</v>
      </c>
      <c r="E15" s="37">
        <v>0</v>
      </c>
      <c r="F15" s="78">
        <v>14855944.32</v>
      </c>
      <c r="G15" s="76">
        <v>0</v>
      </c>
      <c r="H15" s="57">
        <f t="shared" ref="H15:H22" si="1">F15+G15</f>
        <v>14855944.32</v>
      </c>
      <c r="I15" s="39">
        <v>0</v>
      </c>
      <c r="J15" s="40">
        <v>0</v>
      </c>
      <c r="K15" s="40">
        <v>0</v>
      </c>
      <c r="L15" s="37">
        <v>0</v>
      </c>
      <c r="M15" s="58">
        <v>14157460.279999999</v>
      </c>
      <c r="N15" s="68">
        <v>14157460.279999994</v>
      </c>
      <c r="O15" s="62">
        <f t="shared" ref="O15:O22" si="2">H15+N15</f>
        <v>29013404.599999994</v>
      </c>
    </row>
    <row r="16" spans="1:16">
      <c r="A16" s="25" t="s">
        <v>38</v>
      </c>
      <c r="B16" s="35">
        <v>0</v>
      </c>
      <c r="C16" s="36">
        <v>0</v>
      </c>
      <c r="D16" s="36">
        <v>0</v>
      </c>
      <c r="E16" s="37">
        <v>0</v>
      </c>
      <c r="F16" s="78">
        <v>9188604.540000001</v>
      </c>
      <c r="G16" s="76">
        <v>0</v>
      </c>
      <c r="H16" s="57">
        <f t="shared" si="1"/>
        <v>9188604.540000001</v>
      </c>
      <c r="I16" s="39">
        <v>0</v>
      </c>
      <c r="J16" s="40">
        <v>0</v>
      </c>
      <c r="K16" s="40">
        <v>0</v>
      </c>
      <c r="L16" s="37">
        <v>0</v>
      </c>
      <c r="M16" s="58">
        <v>11211914.32</v>
      </c>
      <c r="N16" s="58">
        <v>11211914.320000002</v>
      </c>
      <c r="O16" s="62">
        <f t="shared" si="2"/>
        <v>20400518.860000003</v>
      </c>
    </row>
    <row r="17" spans="1:15">
      <c r="A17" s="25" t="s">
        <v>39</v>
      </c>
      <c r="B17" s="35">
        <v>0</v>
      </c>
      <c r="C17" s="36">
        <v>0</v>
      </c>
      <c r="D17" s="36">
        <v>0</v>
      </c>
      <c r="E17" s="37">
        <v>0</v>
      </c>
      <c r="F17" s="78">
        <v>4021523</v>
      </c>
      <c r="G17" s="76">
        <v>0</v>
      </c>
      <c r="H17" s="57">
        <f t="shared" si="1"/>
        <v>4021523</v>
      </c>
      <c r="I17" s="39">
        <v>0</v>
      </c>
      <c r="J17" s="40">
        <v>0</v>
      </c>
      <c r="K17" s="40">
        <v>0</v>
      </c>
      <c r="L17" s="37">
        <v>0</v>
      </c>
      <c r="M17" s="58">
        <v>10070275.76</v>
      </c>
      <c r="N17" s="58">
        <f t="shared" ref="N17:N22" si="3">M17</f>
        <v>10070275.76</v>
      </c>
      <c r="O17" s="62">
        <f t="shared" si="2"/>
        <v>14091798.76</v>
      </c>
    </row>
    <row r="18" spans="1:15">
      <c r="A18" s="25" t="s">
        <v>40</v>
      </c>
      <c r="B18" s="35">
        <v>0</v>
      </c>
      <c r="C18" s="36">
        <v>0</v>
      </c>
      <c r="D18" s="36">
        <v>0</v>
      </c>
      <c r="E18" s="37">
        <v>0</v>
      </c>
      <c r="F18" s="78">
        <v>4406864.03</v>
      </c>
      <c r="G18" s="77">
        <v>17132008.059999999</v>
      </c>
      <c r="H18" s="57">
        <f t="shared" si="1"/>
        <v>21538872.09</v>
      </c>
      <c r="I18" s="39">
        <v>0</v>
      </c>
      <c r="J18" s="40">
        <v>0</v>
      </c>
      <c r="K18" s="40">
        <v>0</v>
      </c>
      <c r="L18" s="37">
        <v>0</v>
      </c>
      <c r="M18" s="58">
        <v>8047672.8600000003</v>
      </c>
      <c r="N18" s="58">
        <f t="shared" si="3"/>
        <v>8047672.8600000003</v>
      </c>
      <c r="O18" s="62">
        <f t="shared" si="2"/>
        <v>29586544.949999999</v>
      </c>
    </row>
    <row r="19" spans="1:15">
      <c r="A19" s="25" t="s">
        <v>41</v>
      </c>
      <c r="B19" s="35">
        <v>0</v>
      </c>
      <c r="C19" s="36">
        <v>0</v>
      </c>
      <c r="D19" s="36">
        <v>0</v>
      </c>
      <c r="E19" s="37">
        <v>0</v>
      </c>
      <c r="F19" s="78">
        <v>4000834.5</v>
      </c>
      <c r="G19" s="77">
        <v>4601000.9000000004</v>
      </c>
      <c r="H19" s="57">
        <f t="shared" si="1"/>
        <v>8601835.4000000004</v>
      </c>
      <c r="I19" s="39">
        <v>0</v>
      </c>
      <c r="J19" s="40">
        <v>0</v>
      </c>
      <c r="K19" s="40">
        <v>0</v>
      </c>
      <c r="L19" s="37">
        <v>0</v>
      </c>
      <c r="M19" s="58">
        <v>8163254.6299999999</v>
      </c>
      <c r="N19" s="58">
        <f t="shared" si="3"/>
        <v>8163254.6299999999</v>
      </c>
      <c r="O19" s="62">
        <f t="shared" si="2"/>
        <v>16765090.030000001</v>
      </c>
    </row>
    <row r="20" spans="1:15">
      <c r="A20" s="25" t="s">
        <v>42</v>
      </c>
      <c r="B20" s="35">
        <v>0</v>
      </c>
      <c r="C20" s="36">
        <v>0</v>
      </c>
      <c r="D20" s="36">
        <v>0</v>
      </c>
      <c r="E20" s="37">
        <v>0</v>
      </c>
      <c r="F20" s="78">
        <v>11727268.199999999</v>
      </c>
      <c r="G20" s="77">
        <v>6630562.5999999996</v>
      </c>
      <c r="H20" s="57">
        <f t="shared" si="1"/>
        <v>18357830.799999997</v>
      </c>
      <c r="I20" s="39">
        <v>0</v>
      </c>
      <c r="J20" s="40">
        <v>0</v>
      </c>
      <c r="K20" s="40">
        <v>0</v>
      </c>
      <c r="L20" s="37">
        <v>0</v>
      </c>
      <c r="M20" s="58">
        <v>12515128.949999999</v>
      </c>
      <c r="N20" s="58">
        <f t="shared" si="3"/>
        <v>12515128.949999999</v>
      </c>
      <c r="O20" s="62">
        <f t="shared" si="2"/>
        <v>30872959.749999996</v>
      </c>
    </row>
    <row r="21" spans="1:15">
      <c r="A21" s="25" t="s">
        <v>51</v>
      </c>
      <c r="B21" s="35">
        <v>0</v>
      </c>
      <c r="C21" s="36">
        <v>0</v>
      </c>
      <c r="D21" s="36">
        <v>0</v>
      </c>
      <c r="E21" s="37">
        <v>0</v>
      </c>
      <c r="F21" s="78">
        <v>13494582.630000001</v>
      </c>
      <c r="G21" s="77">
        <v>24552140.510000002</v>
      </c>
      <c r="H21" s="57">
        <f t="shared" si="1"/>
        <v>38046723.140000001</v>
      </c>
      <c r="I21" s="39">
        <v>0</v>
      </c>
      <c r="J21" s="40">
        <v>0</v>
      </c>
      <c r="K21" s="40">
        <v>0</v>
      </c>
      <c r="L21" s="37">
        <v>0</v>
      </c>
      <c r="M21" s="58">
        <v>13250048.829999994</v>
      </c>
      <c r="N21" s="58">
        <f t="shared" si="3"/>
        <v>13250048.829999994</v>
      </c>
      <c r="O21" s="62">
        <f t="shared" si="2"/>
        <v>51296771.969999999</v>
      </c>
    </row>
    <row r="22" spans="1:15">
      <c r="A22" s="25" t="s">
        <v>52</v>
      </c>
      <c r="B22" s="35">
        <v>0</v>
      </c>
      <c r="C22" s="36">
        <v>0</v>
      </c>
      <c r="D22" s="36">
        <v>0</v>
      </c>
      <c r="E22" s="37">
        <v>0</v>
      </c>
      <c r="F22" s="78">
        <v>10173107.66</v>
      </c>
      <c r="G22" s="77">
        <v>44216575.899999999</v>
      </c>
      <c r="H22" s="57">
        <f t="shared" si="1"/>
        <v>54389683.560000002</v>
      </c>
      <c r="I22" s="39">
        <v>0</v>
      </c>
      <c r="J22" s="40">
        <v>0</v>
      </c>
      <c r="K22" s="40">
        <v>0</v>
      </c>
      <c r="L22" s="37">
        <v>0</v>
      </c>
      <c r="M22" s="58">
        <v>11958645.49</v>
      </c>
      <c r="N22" s="58">
        <f t="shared" si="3"/>
        <v>11958645.49</v>
      </c>
      <c r="O22" s="62">
        <f t="shared" si="2"/>
        <v>66348329.050000004</v>
      </c>
    </row>
    <row r="23" spans="1:15">
      <c r="A23" s="25" t="s">
        <v>87</v>
      </c>
      <c r="B23" s="35">
        <v>0</v>
      </c>
      <c r="C23" s="36">
        <v>0</v>
      </c>
      <c r="D23" s="36">
        <v>0</v>
      </c>
      <c r="E23" s="37">
        <v>0</v>
      </c>
      <c r="F23" s="78">
        <v>7412422.3199999994</v>
      </c>
      <c r="G23" s="77">
        <v>47252394.516982846</v>
      </c>
      <c r="H23" s="57">
        <f t="shared" ref="H23" si="4">F23+G23</f>
        <v>54664816.836982846</v>
      </c>
      <c r="I23" s="39">
        <v>0</v>
      </c>
      <c r="J23" s="40">
        <v>0</v>
      </c>
      <c r="K23" s="40">
        <v>0</v>
      </c>
      <c r="L23" s="37">
        <v>0</v>
      </c>
      <c r="M23" s="58">
        <v>10052601.049999999</v>
      </c>
      <c r="N23" s="58">
        <f t="shared" ref="N23" si="5">M23</f>
        <v>10052601.049999999</v>
      </c>
      <c r="O23" s="62">
        <f t="shared" ref="O23" si="6">H23+N23</f>
        <v>64717417.886982843</v>
      </c>
    </row>
    <row r="24" spans="1:15">
      <c r="A24" s="80" t="s">
        <v>89</v>
      </c>
      <c r="B24" s="81">
        <v>0</v>
      </c>
      <c r="C24" s="82">
        <v>0</v>
      </c>
      <c r="D24" s="82">
        <v>0</v>
      </c>
      <c r="E24" s="83">
        <v>0</v>
      </c>
      <c r="F24" s="84">
        <v>3688732.0299999993</v>
      </c>
      <c r="G24" s="85">
        <v>38895635.810000002</v>
      </c>
      <c r="H24" s="86">
        <f>F24+G24</f>
        <v>42584367.840000004</v>
      </c>
      <c r="I24" s="87">
        <v>0</v>
      </c>
      <c r="J24" s="88">
        <v>0</v>
      </c>
      <c r="K24" s="88">
        <v>0</v>
      </c>
      <c r="L24" s="83">
        <v>0</v>
      </c>
      <c r="M24" s="89">
        <v>5310687.6699999962</v>
      </c>
      <c r="N24" s="89">
        <f t="shared" ref="N24" si="7">M24</f>
        <v>5310687.6699999962</v>
      </c>
      <c r="O24" s="90">
        <f>H24+N24</f>
        <v>47895055.509999998</v>
      </c>
    </row>
    <row r="25" spans="1:15">
      <c r="A25" s="25" t="s">
        <v>46</v>
      </c>
      <c r="B25" s="26"/>
      <c r="C25" s="26"/>
      <c r="D25" s="26"/>
      <c r="E25" s="26"/>
      <c r="F25" s="26"/>
      <c r="G25" s="26"/>
      <c r="H25" s="26"/>
      <c r="I25" s="26"/>
      <c r="J25" s="26"/>
      <c r="K25" s="26"/>
      <c r="L25" s="26"/>
      <c r="M25" s="59"/>
      <c r="N25" s="26"/>
      <c r="O25" s="26"/>
    </row>
    <row r="26" spans="1:15">
      <c r="A26" s="25" t="s">
        <v>45</v>
      </c>
      <c r="B26" s="26"/>
      <c r="C26" s="26"/>
      <c r="D26" s="26"/>
      <c r="E26" s="26"/>
      <c r="F26" s="26"/>
      <c r="G26" s="26"/>
      <c r="H26" s="26"/>
      <c r="I26" s="26"/>
      <c r="J26" s="26"/>
      <c r="K26" s="26"/>
      <c r="L26" s="26"/>
      <c r="M26" s="26"/>
      <c r="N26" s="26"/>
      <c r="O26" s="26"/>
    </row>
    <row r="27" spans="1:15">
      <c r="A27" s="27" t="s">
        <v>44</v>
      </c>
    </row>
    <row r="28" spans="1:15">
      <c r="A28" s="27"/>
    </row>
    <row r="29" spans="1:15">
      <c r="A29" s="27" t="s">
        <v>43</v>
      </c>
    </row>
    <row r="30" spans="1:15">
      <c r="A30" s="27" t="s">
        <v>47</v>
      </c>
    </row>
    <row r="31" spans="1:15">
      <c r="A31" s="27" t="s">
        <v>48</v>
      </c>
    </row>
    <row r="32" spans="1:15">
      <c r="A32" s="27"/>
    </row>
    <row r="33" spans="1:14">
      <c r="A33" s="27" t="s">
        <v>49</v>
      </c>
    </row>
    <row r="35" spans="1:14">
      <c r="A35" s="48" t="s">
        <v>84</v>
      </c>
      <c r="B35" s="48"/>
      <c r="C35" s="48"/>
      <c r="D35" s="48"/>
      <c r="E35" s="48"/>
      <c r="F35" s="48"/>
      <c r="G35" s="48"/>
      <c r="H35" s="48"/>
      <c r="I35" s="48"/>
      <c r="J35" s="48"/>
      <c r="K35" s="48"/>
      <c r="L35" s="48"/>
      <c r="M35" s="48"/>
      <c r="N35" s="49"/>
    </row>
    <row r="36" spans="1:14">
      <c r="A36" s="48" t="s">
        <v>68</v>
      </c>
      <c r="B36" s="48"/>
      <c r="C36" s="48"/>
      <c r="D36" s="48"/>
      <c r="E36" s="48"/>
      <c r="F36" s="48"/>
      <c r="G36" s="48"/>
      <c r="H36" s="48"/>
      <c r="I36" s="48"/>
      <c r="J36" s="48"/>
      <c r="K36" s="48"/>
      <c r="L36" s="48"/>
      <c r="M36" s="48"/>
      <c r="N36" s="49"/>
    </row>
    <row r="37" spans="1:14">
      <c r="A37" s="48" t="s">
        <v>69</v>
      </c>
      <c r="B37" s="48"/>
      <c r="C37" s="48"/>
      <c r="D37" s="48"/>
      <c r="E37" s="48"/>
      <c r="F37" s="48"/>
      <c r="G37" s="48"/>
      <c r="H37" s="48"/>
      <c r="I37" s="48"/>
      <c r="J37" s="48"/>
      <c r="K37" s="48"/>
      <c r="L37" s="48"/>
      <c r="M37" s="48"/>
      <c r="N37" s="49"/>
    </row>
    <row r="38" spans="1:14">
      <c r="A38" s="48" t="s">
        <v>82</v>
      </c>
      <c r="B38" s="48"/>
      <c r="C38" s="48"/>
      <c r="D38" s="48"/>
      <c r="E38" s="48"/>
      <c r="F38" s="48"/>
      <c r="G38" s="48"/>
      <c r="H38" s="48"/>
      <c r="I38" s="48"/>
      <c r="J38" s="48"/>
      <c r="K38" s="48"/>
      <c r="L38" s="48"/>
      <c r="M38" s="48"/>
      <c r="N38" s="49"/>
    </row>
    <row r="40" spans="1:14">
      <c r="A40" s="25" t="s">
        <v>86</v>
      </c>
      <c r="B40" s="26"/>
      <c r="C40" s="26"/>
      <c r="D40" s="26"/>
      <c r="E40" s="26"/>
      <c r="F40" s="26"/>
      <c r="G40" s="26"/>
    </row>
    <row r="41" spans="1:14">
      <c r="A41" s="25" t="s">
        <v>59</v>
      </c>
      <c r="B41" s="79">
        <v>38832483.370000005</v>
      </c>
      <c r="C41" s="26"/>
      <c r="D41" s="25" t="s">
        <v>64</v>
      </c>
      <c r="E41" s="79">
        <v>12164089.129999999</v>
      </c>
      <c r="G41" s="25" t="s">
        <v>90</v>
      </c>
      <c r="H41" s="79">
        <v>8999419.6999999993</v>
      </c>
    </row>
    <row r="42" spans="1:14">
      <c r="A42" s="25" t="s">
        <v>60</v>
      </c>
      <c r="B42" s="79">
        <v>29013404.600000001</v>
      </c>
      <c r="C42" s="26"/>
      <c r="D42" s="25" t="s">
        <v>65</v>
      </c>
      <c r="E42" s="79">
        <v>24242397.149999999</v>
      </c>
      <c r="G42" s="26"/>
    </row>
    <row r="43" spans="1:14">
      <c r="A43" s="25" t="s">
        <v>61</v>
      </c>
      <c r="B43" s="79">
        <v>20400518.859999999</v>
      </c>
      <c r="C43" s="26"/>
      <c r="D43" s="25" t="s">
        <v>66</v>
      </c>
      <c r="E43" s="79">
        <v>26744631.459999993</v>
      </c>
      <c r="G43" s="26"/>
    </row>
    <row r="44" spans="1:14">
      <c r="A44" s="25" t="s">
        <v>62</v>
      </c>
      <c r="B44" s="79">
        <v>14091798.76</v>
      </c>
      <c r="C44" s="26"/>
      <c r="D44" s="25" t="s">
        <v>67</v>
      </c>
      <c r="E44" s="79">
        <v>22131753.149999999</v>
      </c>
      <c r="G44" s="26"/>
    </row>
    <row r="45" spans="1:14">
      <c r="A45" s="25" t="s">
        <v>63</v>
      </c>
      <c r="B45" s="79">
        <v>12454536.890000001</v>
      </c>
      <c r="C45" s="26"/>
      <c r="D45" s="25" t="s">
        <v>88</v>
      </c>
      <c r="E45" s="79">
        <v>17465023.370000001</v>
      </c>
      <c r="G45" s="26"/>
    </row>
    <row r="46" spans="1:14">
      <c r="A46" s="48"/>
      <c r="B46" s="48"/>
      <c r="C46" s="48"/>
      <c r="D46" s="48"/>
      <c r="E46" s="48"/>
      <c r="F46" s="48"/>
      <c r="G46" s="48"/>
      <c r="H46" s="48"/>
      <c r="I46" s="48"/>
      <c r="J46" s="48"/>
      <c r="K46" s="48"/>
      <c r="L46" s="48"/>
      <c r="M46" s="48"/>
      <c r="N46" s="49"/>
    </row>
    <row r="47" spans="1:14">
      <c r="A47" s="48" t="s">
        <v>85</v>
      </c>
      <c r="B47" s="48"/>
      <c r="C47" s="48"/>
      <c r="D47" s="48"/>
      <c r="E47" s="48"/>
      <c r="F47" s="48"/>
      <c r="G47" s="48"/>
      <c r="H47" s="48"/>
      <c r="I47" s="48"/>
      <c r="J47" s="48"/>
      <c r="K47" s="48"/>
      <c r="L47" s="48"/>
      <c r="M47" s="48"/>
      <c r="N47" s="49"/>
    </row>
    <row r="48" spans="1:14">
      <c r="A48" s="50" t="s">
        <v>70</v>
      </c>
      <c r="B48" s="50"/>
      <c r="C48" s="50"/>
      <c r="D48" s="50"/>
      <c r="E48" s="50"/>
      <c r="F48" s="50"/>
      <c r="G48" s="50"/>
      <c r="H48" s="50"/>
      <c r="I48" s="50"/>
      <c r="J48" s="50"/>
      <c r="K48" s="50"/>
      <c r="L48" s="50"/>
      <c r="M48" s="50"/>
      <c r="N48" s="51"/>
    </row>
    <row r="49" spans="1:15">
      <c r="A49" s="50" t="s">
        <v>71</v>
      </c>
      <c r="B49" s="50"/>
      <c r="C49" s="50"/>
      <c r="D49" s="50"/>
      <c r="E49" s="50"/>
      <c r="F49" s="50"/>
      <c r="G49" s="50"/>
      <c r="H49" s="50"/>
      <c r="I49" s="50"/>
      <c r="J49" s="50"/>
      <c r="K49" s="52"/>
      <c r="L49" s="50"/>
      <c r="M49" s="50"/>
      <c r="N49" s="51"/>
    </row>
    <row r="50" spans="1:15">
      <c r="A50" s="50" t="s">
        <v>72</v>
      </c>
      <c r="B50" s="50"/>
      <c r="C50" s="50"/>
      <c r="D50" s="50"/>
      <c r="E50" s="50"/>
      <c r="F50" s="50"/>
      <c r="G50" s="50"/>
      <c r="H50" s="50"/>
      <c r="I50" s="50"/>
      <c r="J50" s="50"/>
      <c r="K50" s="52"/>
      <c r="L50" s="50"/>
      <c r="M50" s="50"/>
      <c r="N50" s="51"/>
    </row>
    <row r="51" spans="1:15">
      <c r="A51" s="50" t="s">
        <v>73</v>
      </c>
      <c r="B51" s="50"/>
      <c r="C51" s="50"/>
      <c r="D51" s="50"/>
      <c r="E51" s="50"/>
      <c r="F51" s="50"/>
      <c r="G51" s="50"/>
      <c r="H51" s="50"/>
      <c r="I51" s="50"/>
      <c r="J51" s="50"/>
      <c r="K51" s="50"/>
      <c r="L51" s="50"/>
      <c r="M51" s="50"/>
      <c r="N51" s="50"/>
    </row>
    <row r="52" spans="1:15">
      <c r="A52" s="50" t="s">
        <v>74</v>
      </c>
      <c r="B52" s="50"/>
      <c r="C52" s="50"/>
      <c r="D52" s="50"/>
      <c r="E52" s="50"/>
      <c r="F52" s="50"/>
      <c r="G52" s="50"/>
      <c r="H52" s="50"/>
      <c r="I52" s="50"/>
      <c r="J52" s="50"/>
      <c r="K52" s="50"/>
      <c r="L52" s="50"/>
      <c r="M52" s="50"/>
      <c r="N52" s="50"/>
    </row>
    <row r="54" spans="1:15">
      <c r="H54" s="26"/>
      <c r="I54" s="26"/>
      <c r="J54" s="26"/>
      <c r="K54" s="26"/>
      <c r="L54" s="26"/>
      <c r="M54" s="59"/>
      <c r="N54" s="26"/>
      <c r="O54" s="26"/>
    </row>
    <row r="55" spans="1:15">
      <c r="H55" s="26"/>
      <c r="I55" s="26"/>
      <c r="J55" s="26"/>
      <c r="K55" s="26"/>
      <c r="L55" s="26"/>
      <c r="M55" s="59"/>
      <c r="N55" s="26"/>
      <c r="O55" s="26"/>
    </row>
    <row r="56" spans="1:15">
      <c r="H56" s="26"/>
      <c r="I56" s="26"/>
      <c r="J56" s="26"/>
      <c r="K56" s="26"/>
      <c r="L56" s="26"/>
      <c r="M56" s="59"/>
      <c r="N56" s="26"/>
      <c r="O56" s="26"/>
    </row>
    <row r="57" spans="1:15">
      <c r="H57" s="26"/>
      <c r="I57" s="26"/>
      <c r="J57" s="26"/>
      <c r="K57" s="26"/>
      <c r="L57" s="26"/>
      <c r="M57" s="59"/>
      <c r="N57" s="26"/>
      <c r="O57" s="26"/>
    </row>
    <row r="58" spans="1:15">
      <c r="H58" s="26"/>
      <c r="I58" s="26"/>
      <c r="J58" s="26"/>
      <c r="K58" s="26"/>
      <c r="L58" s="26"/>
      <c r="M58" s="59"/>
      <c r="N58" s="26"/>
      <c r="O58" s="26"/>
    </row>
    <row r="59" spans="1:15">
      <c r="H59" s="26"/>
      <c r="I59" s="26"/>
      <c r="J59" s="26"/>
      <c r="K59" s="26"/>
      <c r="L59" s="26"/>
      <c r="M59" s="59"/>
      <c r="N59" s="26"/>
      <c r="O59" s="26"/>
    </row>
    <row r="60" spans="1:15">
      <c r="A60" s="25"/>
      <c r="B60" s="26"/>
      <c r="C60" s="26"/>
      <c r="D60" s="26"/>
      <c r="E60" s="26"/>
      <c r="F60" s="26"/>
      <c r="G60" s="26"/>
      <c r="H60" s="26"/>
      <c r="I60" s="26"/>
      <c r="J60" s="26"/>
      <c r="K60" s="26"/>
      <c r="L60" s="26"/>
      <c r="M60" s="59"/>
      <c r="N60" s="26"/>
      <c r="O60" s="26"/>
    </row>
  </sheetData>
  <phoneticPr fontId="0" type="noConversion"/>
  <printOptions horizontalCentered="1"/>
  <pageMargins left="0" right="0" top="0.5" bottom="0" header="0" footer="0"/>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State Aid Paid to LGs by Type</vt:lpstr>
      <vt:lpstr>'State Aid Paid to LGs by Type'!Print_Area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Department of Revenue</dc:creator>
  <cp:keywords/>
  <dc:description/>
  <cp:lastModifiedBy>afbryan</cp:lastModifiedBy>
  <cp:lastPrinted>2015-12-14T15:34:24Z</cp:lastPrinted>
  <dcterms:created xsi:type="dcterms:W3CDTF">2003-11-06T17:45:29Z</dcterms:created>
  <dcterms:modified xsi:type="dcterms:W3CDTF">2015-12-14T15:34:34Z</dcterms:modified>
</cp:coreProperties>
</file>