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180" windowWidth="14970" windowHeight="3570" tabRatio="537"/>
  </bookViews>
  <sheets>
    <sheet name="Summary LG Tax Reimbursement " sheetId="49612" r:id="rId1"/>
  </sheets>
  <definedNames>
    <definedName name="NOTES">#REF!</definedName>
    <definedName name="_xlnm.Print_Area" localSheetId="0">'Summary LG Tax Reimbursement '!$A$1:$L$63</definedName>
  </definedNames>
  <calcPr calcId="125725" calcOnSave="0"/>
</workbook>
</file>

<file path=xl/calcChain.xml><?xml version="1.0" encoding="utf-8"?>
<calcChain xmlns="http://schemas.openxmlformats.org/spreadsheetml/2006/main">
  <c r="K11" i="49612"/>
  <c r="K23"/>
  <c r="K22"/>
  <c r="K21"/>
  <c r="K20"/>
  <c r="K19"/>
  <c r="K18"/>
  <c r="K17"/>
  <c r="K16"/>
  <c r="K15"/>
  <c r="K14"/>
  <c r="K13"/>
  <c r="K12"/>
  <c r="E25"/>
  <c r="I24"/>
  <c r="I25" l="1"/>
  <c r="K25" s="1"/>
  <c r="E24"/>
  <c r="K24" s="1"/>
  <c r="E23" l="1"/>
  <c r="I23" l="1"/>
</calcChain>
</file>

<file path=xl/sharedStrings.xml><?xml version="1.0" encoding="utf-8"?>
<sst xmlns="http://schemas.openxmlformats.org/spreadsheetml/2006/main" count="100" uniqueCount="74">
  <si>
    <t>Total</t>
  </si>
  <si>
    <t>[$]</t>
  </si>
  <si>
    <t>taxes</t>
  </si>
  <si>
    <t>of State</t>
  </si>
  <si>
    <t>administered</t>
  </si>
  <si>
    <t>State aid</t>
  </si>
  <si>
    <t>for lost</t>
  </si>
  <si>
    <t>revenue)</t>
  </si>
  <si>
    <t>Shares</t>
  </si>
  <si>
    <t>(general</t>
  </si>
  <si>
    <t>property tax</t>
  </si>
  <si>
    <t>only)</t>
  </si>
  <si>
    <t>District</t>
  </si>
  <si>
    <t>&amp; township</t>
  </si>
  <si>
    <t>(includes</t>
  </si>
  <si>
    <t>Powell Bill</t>
  </si>
  <si>
    <t>allocations)</t>
  </si>
  <si>
    <t>ments</t>
  </si>
  <si>
    <t>Locally</t>
  </si>
  <si>
    <t>levied</t>
  </si>
  <si>
    <t>(reimburse-</t>
  </si>
  <si>
    <t>Fiscal</t>
  </si>
  <si>
    <t xml:space="preserve">          County revenues</t>
  </si>
  <si>
    <t xml:space="preserve">         Municipal revenues</t>
  </si>
  <si>
    <t>1999-00………..</t>
  </si>
  <si>
    <t>2001-02………..</t>
  </si>
  <si>
    <t>2002-03………..</t>
  </si>
  <si>
    <t>2003-04………..</t>
  </si>
  <si>
    <t>2004-05………..</t>
  </si>
  <si>
    <t>2005-06………..</t>
  </si>
  <si>
    <t>2006-07………..</t>
  </si>
  <si>
    <t>year</t>
  </si>
  <si>
    <t>2000-01………..</t>
  </si>
  <si>
    <t xml:space="preserve">   </t>
  </si>
  <si>
    <t>2007-08………..</t>
  </si>
  <si>
    <t>**</t>
  </si>
  <si>
    <t xml:space="preserve">    A new Article 44 of Subchapter VIII, Chapter 105 granted counties the authority to impose an additional 1/2% local sales and use tax to replace revenue lost due to </t>
  </si>
  <si>
    <t xml:space="preserve">     County revenues:  general property tax, license, local land transfer, occupancy, meals taxes, excise stamp tax on conveyances, and sales and use taxes.</t>
  </si>
  <si>
    <t xml:space="preserve">     Municipal revenues:  general property tax, license, occupancy, meals taxes, and sales and use taxes.</t>
  </si>
  <si>
    <t>TABLE 62. SUMMARY OF LOCAL GOVERNMENT TAX AND REIMBURSEMENT REVENUES BY TYPE</t>
  </si>
  <si>
    <t>2008-09………..</t>
  </si>
  <si>
    <t>2009-10………..</t>
  </si>
  <si>
    <t xml:space="preserve">     County revenues:  scrap tire, white goods, and beverage taxes; utility franchise*, piped natural gas excise*, telecommunications*, taxes imposed on </t>
  </si>
  <si>
    <t xml:space="preserve">     Municipal revenues:  utility franchise, piped natural gas excise, beverage, telecommunications, and the Powell Bill allocation of motor fuel taxes; </t>
  </si>
  <si>
    <t xml:space="preserve">     video programming services+ (effective 2006-07), and solid waste disposal tax (effective 2008-09).</t>
  </si>
  <si>
    <t xml:space="preserve">     taxes imposed on video programming services+ (effective 2006-07); solid waste disposal tax (effective 2008-09).</t>
  </si>
  <si>
    <t>2010-11………..</t>
  </si>
  <si>
    <t>2011-12………..</t>
  </si>
  <si>
    <t>2012-13………..</t>
  </si>
  <si>
    <t xml:space="preserve">    [SB 402 (SL 2013-360, s.6.17(b)) extends this distribution with modified provisions to September 2013.]  </t>
  </si>
  <si>
    <t xml:space="preserve">    repeal of the reimbursements, and provided for a transitional local government hold harmless distribution initially scheduled to sunset in 2012.  </t>
  </si>
  <si>
    <t>2013-14………..</t>
  </si>
  <si>
    <t xml:space="preserve">    For 2007-08 (the first of the three-year phase-in), the State assumed 25% of county funding for Medicaid costs while reducing ADM school facility allocations to the counties. </t>
  </si>
  <si>
    <t xml:space="preserve">    The legislation included a hold harmless payment provision to assure that each county benefited by at least $500,000 annually from the exchange of a portion of the local sales</t>
  </si>
  <si>
    <t xml:space="preserve">    legislation, local governments received a single quarterly distribution during fiscal year 2006-07.  The initial distribution in June 2007 was based on tax collections </t>
  </si>
  <si>
    <t xml:space="preserve">    municipalities of portions of the State sales taxes imposed on telecommunications and video programming services.  Due to the January 1, 2007 effective date of the </t>
  </si>
  <si>
    <t xml:space="preserve">    payment from the State to local governments as replacement for the taxing authority.  § 105-164.44I authorizes a quarterly distribution to counties and </t>
  </si>
  <si>
    <t xml:space="preserve">    as a result of the legislation.  </t>
  </si>
  <si>
    <t xml:space="preserve">    100 acres within the county with land area primarily located in another county.  Beginning in 2006-07, Camden County received a share of the distributable proceeds </t>
  </si>
  <si>
    <t xml:space="preserve">    gas excise tax, and telecommunications tax.  An eligible county must contain either no incorporated areas or one incorporated municipality consisting of less than</t>
  </si>
  <si>
    <t xml:space="preserve"> * HB 787 (SL 2005-433, s.10(a)) authorized counties meeting certain requirements to receive a share of the distributable proceeds of utility franchise tax, piped natural</t>
  </si>
  <si>
    <t xml:space="preserve">     Shares of State administered taxes include:</t>
  </si>
  <si>
    <t xml:space="preserve">     Locally levied taxes include:  </t>
  </si>
  <si>
    <t xml:space="preserve">     State to be deposited into special funds or due to budgetary shortfall.</t>
  </si>
  <si>
    <t xml:space="preserve">     The table reflects amounts actually paid to local governments; excluded are Federal Aid, Federal Revenue Sharing Grants, and any allocated amounts retained by the </t>
  </si>
  <si>
    <t xml:space="preserve">     Detail may not add to totals due to rounding.  Information compiled from source data provided by the NCDOR Local Government Division. </t>
  </si>
  <si>
    <r>
      <t xml:space="preserve"> + Effective </t>
    </r>
    <r>
      <rPr>
        <b/>
        <u/>
        <sz val="8.5"/>
        <color indexed="8"/>
        <rFont val="Times New Roman"/>
        <family val="1"/>
      </rPr>
      <t>January 1, 2007</t>
    </r>
    <r>
      <rPr>
        <b/>
        <sz val="8.5"/>
        <color indexed="8"/>
        <rFont val="Times New Roman"/>
        <family val="1"/>
      </rPr>
      <t xml:space="preserve">, cable television franchise taxes paid by cable service providers to local governments were repealed; concurrently, legislation authorized a </t>
    </r>
  </si>
  <si>
    <r>
      <t>**</t>
    </r>
    <r>
      <rPr>
        <b/>
        <u/>
        <sz val="8.5"/>
        <color indexed="8"/>
        <rFont val="Times New Roman"/>
        <family val="1"/>
      </rPr>
      <t>Repeal of local reimbursements and revenue replacement option  [§ 105-521]:</t>
    </r>
  </si>
  <si>
    <r>
      <t xml:space="preserve">    The 2001 General Assembly repealed local reimbursements effective </t>
    </r>
    <r>
      <rPr>
        <b/>
        <u/>
        <sz val="8.5"/>
        <color indexed="8"/>
        <rFont val="Times New Roman"/>
        <family val="1"/>
      </rPr>
      <t>July 1, 2003</t>
    </r>
    <r>
      <rPr>
        <b/>
        <sz val="8.5"/>
        <color indexed="8"/>
        <rFont val="Times New Roman"/>
        <family val="1"/>
      </rPr>
      <t xml:space="preserve">; the 2002 General Assembly advanced the date of the scheduled repeal to </t>
    </r>
    <r>
      <rPr>
        <b/>
        <u/>
        <sz val="8.5"/>
        <color indexed="8"/>
        <rFont val="Times New Roman"/>
        <family val="1"/>
      </rPr>
      <t>July 1, 2002</t>
    </r>
    <r>
      <rPr>
        <b/>
        <sz val="8.5"/>
        <color indexed="8"/>
        <rFont val="Times New Roman"/>
        <family val="1"/>
      </rPr>
      <t>.</t>
    </r>
  </si>
  <si>
    <r>
      <t xml:space="preserve">    Beginning with 2003-04, amounts shown include county and municipal receipts of the hold harmless distribution.  Refer to </t>
    </r>
    <r>
      <rPr>
        <b/>
        <i/>
        <sz val="8.5"/>
        <color theme="1" tint="4.9989318521683403E-2"/>
        <rFont val="Times New Roman"/>
        <family val="1"/>
      </rPr>
      <t>Table 64</t>
    </r>
    <r>
      <rPr>
        <b/>
        <sz val="8.5"/>
        <color theme="1" tint="4.9989318521683403E-2"/>
        <rFont val="Times New Roman"/>
        <family val="1"/>
      </rPr>
      <t xml:space="preserve"> for details.</t>
    </r>
  </si>
  <si>
    <r>
      <t>**</t>
    </r>
    <r>
      <rPr>
        <b/>
        <u/>
        <sz val="8.5"/>
        <color indexed="8"/>
        <rFont val="Times New Roman"/>
        <family val="1"/>
      </rPr>
      <t>Chapter 323 of the 2007 Session Laws-Hold Harmless [§ 105-523]:</t>
    </r>
  </si>
  <si>
    <r>
      <t xml:space="preserve">    Effective </t>
    </r>
    <r>
      <rPr>
        <b/>
        <u/>
        <sz val="8.5"/>
        <color indexed="8"/>
        <rFont val="Times New Roman"/>
        <family val="1"/>
      </rPr>
      <t>October 1, 2007</t>
    </r>
    <r>
      <rPr>
        <b/>
        <sz val="8.5"/>
        <color indexed="8"/>
        <rFont val="Times New Roman"/>
        <family val="1"/>
      </rPr>
      <t xml:space="preserve">, the State began assuming Medicaid responsibilities for the counties in exchange for eventual assumption of the 1/2% local sales tax rate (repeal of Article 44).  </t>
    </r>
  </si>
  <si>
    <r>
      <t xml:space="preserve">    Effective </t>
    </r>
    <r>
      <rPr>
        <b/>
        <u/>
        <sz val="8.5"/>
        <color indexed="8"/>
        <rFont val="Times New Roman"/>
        <family val="1"/>
      </rPr>
      <t>October 1, 2008</t>
    </r>
    <r>
      <rPr>
        <b/>
        <sz val="8.5"/>
        <color indexed="8"/>
        <rFont val="Times New Roman"/>
        <family val="1"/>
      </rPr>
      <t xml:space="preserve">, half of the 1/2% Article 44 levy (0.25%) was assumed by the State; effective </t>
    </r>
    <r>
      <rPr>
        <b/>
        <u/>
        <sz val="8.5"/>
        <color indexed="8"/>
        <rFont val="Times New Roman"/>
        <family val="1"/>
      </rPr>
      <t>October 1, 2009</t>
    </r>
    <r>
      <rPr>
        <b/>
        <sz val="8.5"/>
        <color indexed="8"/>
        <rFont val="Times New Roman"/>
        <family val="1"/>
      </rPr>
      <t>, the remaining 0.25% Article 44 rate was assumed by the State.</t>
    </r>
  </si>
  <si>
    <r>
      <t xml:space="preserve">    and use taxes for the State's agreement to assume the responsibility for the nonfederal, nonadministrative costs of Medicaid.  Refer to </t>
    </r>
    <r>
      <rPr>
        <b/>
        <i/>
        <sz val="8.5"/>
        <color theme="1" tint="4.9989318521683403E-2"/>
        <rFont val="Times New Roman"/>
        <family val="1"/>
      </rPr>
      <t>Table 64</t>
    </r>
    <r>
      <rPr>
        <b/>
        <sz val="8.5"/>
        <color theme="1" tint="4.9989318521683403E-2"/>
        <rFont val="Times New Roman"/>
        <family val="1"/>
      </rPr>
      <t xml:space="preserve"> for details.  </t>
    </r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</si>
</sst>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1" formatCode="_(* #,##0_);_(* \(#,##0\);_(* &quot;-&quot;_);_(@_)"/>
    <numFmt numFmtId="164" formatCode="0_);\(0\)"/>
  </numFmts>
  <fonts count="7">
    <font>
      <sz val="10"/>
      <name val="Courier"/>
    </font>
    <font>
      <b/>
      <sz val="8"/>
      <color theme="1" tint="4.9989318521683403E-2"/>
      <name val="Times New Roman"/>
      <family val="1"/>
    </font>
    <font>
      <b/>
      <sz val="8.5"/>
      <color theme="1" tint="4.9989318521683403E-2"/>
      <name val="Times New Roman"/>
      <family val="1"/>
    </font>
    <font>
      <b/>
      <u/>
      <sz val="8.5"/>
      <color indexed="8"/>
      <name val="Times New Roman"/>
      <family val="1"/>
    </font>
    <font>
      <b/>
      <sz val="8.5"/>
      <color indexed="8"/>
      <name val="Times New Roman"/>
      <family val="1"/>
    </font>
    <font>
      <b/>
      <i/>
      <sz val="8.5"/>
      <color theme="1" tint="4.9989318521683403E-2"/>
      <name val="Times New Roman"/>
      <family val="1"/>
    </font>
    <font>
      <b/>
      <sz val="8.5"/>
      <color theme="1" tint="4.9989318521683403E-2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76">
    <xf numFmtId="37" fontId="0" fillId="0" borderId="0" xfId="0"/>
    <xf numFmtId="37" fontId="1" fillId="2" borderId="0" xfId="0" applyFont="1" applyFill="1" applyAlignment="1" applyProtection="1">
      <alignment horizontal="centerContinuous"/>
    </xf>
    <xf numFmtId="37" fontId="1" fillId="2" borderId="0" xfId="0" applyFont="1" applyFill="1" applyAlignment="1">
      <alignment horizontal="centerContinuous"/>
    </xf>
    <xf numFmtId="37" fontId="1" fillId="2" borderId="0" xfId="0" applyFont="1" applyFill="1"/>
    <xf numFmtId="37" fontId="1" fillId="2" borderId="1" xfId="0" applyFont="1" applyFill="1" applyBorder="1" applyAlignment="1">
      <alignment horizontal="centerContinuous"/>
    </xf>
    <xf numFmtId="37" fontId="1" fillId="2" borderId="2" xfId="0" applyFont="1" applyFill="1" applyBorder="1" applyAlignment="1">
      <alignment horizontal="centerContinuous"/>
    </xf>
    <xf numFmtId="37" fontId="1" fillId="2" borderId="3" xfId="0" applyFont="1" applyFill="1" applyBorder="1" applyAlignment="1">
      <alignment horizontal="left"/>
    </xf>
    <xf numFmtId="37" fontId="1" fillId="2" borderId="3" xfId="0" applyFont="1" applyFill="1" applyBorder="1" applyAlignment="1">
      <alignment horizontal="centerContinuous"/>
    </xf>
    <xf numFmtId="37" fontId="1" fillId="2" borderId="4" xfId="0" applyFont="1" applyFill="1" applyBorder="1" applyAlignment="1">
      <alignment horizontal="centerContinuous"/>
    </xf>
    <xf numFmtId="37" fontId="1" fillId="2" borderId="5" xfId="0" applyFont="1" applyFill="1" applyBorder="1"/>
    <xf numFmtId="37" fontId="1" fillId="2" borderId="1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5" fontId="1" fillId="2" borderId="0" xfId="0" applyNumberFormat="1" applyFont="1" applyFill="1"/>
    <xf numFmtId="37" fontId="1" fillId="2" borderId="0" xfId="0" applyFont="1" applyFill="1" applyBorder="1" applyAlignment="1" applyProtection="1">
      <alignment horizontal="fill"/>
    </xf>
    <xf numFmtId="37" fontId="1" fillId="2" borderId="6" xfId="0" applyFont="1" applyFill="1" applyBorder="1" applyAlignment="1" applyProtection="1">
      <alignment horizontal="center"/>
    </xf>
    <xf numFmtId="37" fontId="1" fillId="2" borderId="7" xfId="0" applyFont="1" applyFill="1" applyBorder="1"/>
    <xf numFmtId="37" fontId="1" fillId="2" borderId="1" xfId="0" applyFont="1" applyFill="1" applyBorder="1" applyAlignment="1" applyProtection="1">
      <alignment horizontal="fill"/>
    </xf>
    <xf numFmtId="37" fontId="1" fillId="2" borderId="8" xfId="0" applyFont="1" applyFill="1" applyBorder="1" applyAlignment="1">
      <alignment horizontal="center"/>
    </xf>
    <xf numFmtId="37" fontId="1" fillId="2" borderId="9" xfId="0" applyFont="1" applyFill="1" applyBorder="1" applyAlignment="1" applyProtection="1">
      <alignment horizontal="center"/>
    </xf>
    <xf numFmtId="37" fontId="1" fillId="2" borderId="10" xfId="0" applyFont="1" applyFill="1" applyBorder="1" applyAlignment="1">
      <alignment horizontal="center"/>
    </xf>
    <xf numFmtId="37" fontId="1" fillId="2" borderId="11" xfId="0" applyFont="1" applyFill="1" applyBorder="1"/>
    <xf numFmtId="37" fontId="1" fillId="2" borderId="0" xfId="0" applyFont="1" applyFill="1" applyBorder="1"/>
    <xf numFmtId="37" fontId="1" fillId="2" borderId="6" xfId="0" applyFont="1" applyFill="1" applyBorder="1" applyAlignment="1">
      <alignment horizontal="center"/>
    </xf>
    <xf numFmtId="37" fontId="1" fillId="2" borderId="6" xfId="0" applyFont="1" applyFill="1" applyBorder="1"/>
    <xf numFmtId="37" fontId="1" fillId="2" borderId="12" xfId="0" applyFont="1" applyFill="1" applyBorder="1" applyAlignment="1">
      <alignment horizontal="center"/>
    </xf>
    <xf numFmtId="37" fontId="1" fillId="2" borderId="13" xfId="0" applyFont="1" applyFill="1" applyBorder="1" applyAlignment="1" applyProtection="1">
      <alignment horizontal="center"/>
    </xf>
    <xf numFmtId="37" fontId="1" fillId="2" borderId="9" xfId="0" applyFont="1" applyFill="1" applyBorder="1" applyAlignment="1">
      <alignment horizontal="center"/>
    </xf>
    <xf numFmtId="37" fontId="1" fillId="2" borderId="12" xfId="0" applyFont="1" applyFill="1" applyBorder="1"/>
    <xf numFmtId="37" fontId="1" fillId="2" borderId="12" xfId="0" applyFont="1" applyFill="1" applyBorder="1" applyAlignment="1" applyProtection="1">
      <alignment horizontal="center"/>
    </xf>
    <xf numFmtId="37" fontId="1" fillId="2" borderId="13" xfId="0" applyFont="1" applyFill="1" applyBorder="1"/>
    <xf numFmtId="37" fontId="1" fillId="2" borderId="0" xfId="0" applyFont="1" applyFill="1" applyBorder="1" applyAlignment="1" applyProtection="1">
      <alignment horizontal="center"/>
    </xf>
    <xf numFmtId="37" fontId="1" fillId="2" borderId="11" xfId="0" applyFont="1" applyFill="1" applyBorder="1" applyAlignment="1">
      <alignment horizontal="center"/>
    </xf>
    <xf numFmtId="37" fontId="1" fillId="2" borderId="0" xfId="0" applyFont="1" applyFill="1" applyAlignment="1">
      <alignment horizontal="center"/>
    </xf>
    <xf numFmtId="37" fontId="1" fillId="2" borderId="0" xfId="0" applyFont="1" applyFill="1" applyBorder="1" applyAlignment="1">
      <alignment horizontal="center"/>
    </xf>
    <xf numFmtId="37" fontId="1" fillId="2" borderId="14" xfId="0" applyFont="1" applyFill="1" applyBorder="1" applyAlignment="1" applyProtection="1">
      <alignment horizontal="center"/>
    </xf>
    <xf numFmtId="37" fontId="1" fillId="2" borderId="15" xfId="0" applyFont="1" applyFill="1" applyBorder="1" applyAlignment="1">
      <alignment horizontal="center"/>
    </xf>
    <xf numFmtId="37" fontId="1" fillId="2" borderId="16" xfId="0" applyFont="1" applyFill="1" applyBorder="1" applyAlignment="1">
      <alignment horizontal="center"/>
    </xf>
    <xf numFmtId="37" fontId="1" fillId="2" borderId="17" xfId="0" applyFont="1" applyFill="1" applyBorder="1" applyAlignment="1">
      <alignment horizontal="center"/>
    </xf>
    <xf numFmtId="37" fontId="1" fillId="2" borderId="18" xfId="0" applyFont="1" applyFill="1" applyBorder="1" applyAlignment="1">
      <alignment horizontal="center"/>
    </xf>
    <xf numFmtId="37" fontId="1" fillId="2" borderId="14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5" fontId="1" fillId="2" borderId="0" xfId="0" applyNumberFormat="1" applyFont="1" applyFill="1" applyBorder="1" applyAlignment="1" applyProtection="1">
      <alignment horizontal="center"/>
    </xf>
    <xf numFmtId="37" fontId="2" fillId="2" borderId="0" xfId="0" applyFont="1" applyFill="1" applyBorder="1" applyAlignment="1" applyProtection="1">
      <alignment horizontal="left"/>
    </xf>
    <xf numFmtId="3" fontId="2" fillId="3" borderId="12" xfId="0" applyNumberFormat="1" applyFont="1" applyFill="1" applyBorder="1" applyAlignment="1" applyProtection="1"/>
    <xf numFmtId="3" fontId="2" fillId="3" borderId="20" xfId="0" applyNumberFormat="1" applyFont="1" applyFill="1" applyBorder="1"/>
    <xf numFmtId="3" fontId="2" fillId="3" borderId="19" xfId="0" applyNumberFormat="1" applyFont="1" applyFill="1" applyBorder="1" applyAlignment="1"/>
    <xf numFmtId="3" fontId="2" fillId="3" borderId="11" xfId="0" applyNumberFormat="1" applyFont="1" applyFill="1" applyBorder="1" applyAlignment="1" applyProtection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19" xfId="0" applyNumberFormat="1" applyFont="1" applyFill="1" applyBorder="1" applyAlignment="1" applyProtection="1"/>
    <xf numFmtId="41" fontId="2" fillId="3" borderId="9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2" fillId="3" borderId="12" xfId="0" quotePrefix="1" applyNumberFormat="1" applyFont="1" applyFill="1" applyBorder="1" applyAlignment="1" applyProtection="1"/>
    <xf numFmtId="3" fontId="2" fillId="3" borderId="20" xfId="0" applyNumberFormat="1" applyFont="1" applyFill="1" applyBorder="1" applyAlignment="1">
      <alignment horizontal="right"/>
    </xf>
    <xf numFmtId="3" fontId="2" fillId="3" borderId="13" xfId="0" applyNumberFormat="1" applyFont="1" applyFill="1" applyBorder="1" applyAlignment="1" applyProtection="1"/>
    <xf numFmtId="37" fontId="2" fillId="2" borderId="14" xfId="0" applyFont="1" applyFill="1" applyBorder="1" applyAlignment="1" applyProtection="1">
      <alignment horizontal="left"/>
    </xf>
    <xf numFmtId="3" fontId="2" fillId="3" borderId="15" xfId="0" quotePrefix="1" applyNumberFormat="1" applyFont="1" applyFill="1" applyBorder="1" applyAlignment="1" applyProtection="1"/>
    <xf numFmtId="3" fontId="2" fillId="2" borderId="23" xfId="0" applyNumberFormat="1" applyFont="1" applyFill="1" applyBorder="1" applyAlignment="1" applyProtection="1"/>
    <xf numFmtId="3" fontId="2" fillId="0" borderId="17" xfId="0" applyNumberFormat="1" applyFont="1" applyFill="1" applyBorder="1"/>
    <xf numFmtId="3" fontId="2" fillId="0" borderId="18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37" fontId="2" fillId="2" borderId="0" xfId="0" applyFont="1" applyFill="1" applyAlignment="1">
      <alignment vertical="center"/>
    </xf>
    <xf numFmtId="37" fontId="2" fillId="2" borderId="0" xfId="0" quotePrefix="1" applyFont="1" applyFill="1" applyBorder="1" applyAlignment="1" applyProtection="1">
      <alignment horizontal="center" vertical="center"/>
    </xf>
    <xf numFmtId="37" fontId="2" fillId="2" borderId="0" xfId="0" applyFont="1" applyFill="1" applyBorder="1" applyAlignment="1" applyProtection="1">
      <alignment vertical="center"/>
    </xf>
    <xf numFmtId="37" fontId="2" fillId="2" borderId="0" xfId="0" applyFont="1" applyFill="1" applyBorder="1" applyAlignment="1">
      <alignment vertical="center"/>
    </xf>
    <xf numFmtId="37" fontId="2" fillId="2" borderId="0" xfId="0" quotePrefix="1" applyFont="1" applyFill="1" applyBorder="1" applyAlignment="1" applyProtection="1">
      <alignment horizontal="right" vertical="center"/>
    </xf>
    <xf numFmtId="164" fontId="2" fillId="2" borderId="0" xfId="0" applyNumberFormat="1" applyFont="1" applyFill="1" applyBorder="1" applyAlignment="1" applyProtection="1">
      <alignment horizontal="center" vertical="center"/>
    </xf>
    <xf numFmtId="5" fontId="2" fillId="2" borderId="0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Alignment="1">
      <alignment horizontal="center" vertical="center"/>
    </xf>
    <xf numFmtId="37" fontId="2" fillId="2" borderId="0" xfId="0" applyFont="1" applyFill="1"/>
    <xf numFmtId="37" fontId="2" fillId="2" borderId="0" xfId="0" applyFont="1" applyFill="1" applyBorder="1"/>
    <xf numFmtId="37" fontId="6" fillId="2" borderId="0" xfId="0" applyFont="1" applyFill="1" applyAlignment="1">
      <alignment vertical="center"/>
    </xf>
    <xf numFmtId="3" fontId="2" fillId="3" borderId="19" xfId="0" quotePrefix="1" applyNumberFormat="1" applyFont="1" applyFill="1" applyBorder="1" applyAlignment="1" applyProtection="1"/>
    <xf numFmtId="3" fontId="2" fillId="2" borderId="21" xfId="0" quotePrefix="1" applyNumberFormat="1" applyFont="1" applyFill="1" applyBorder="1" applyAlignment="1" applyProtection="1"/>
    <xf numFmtId="3" fontId="2" fillId="3" borderId="9" xfId="0" applyNumberFormat="1" applyFont="1" applyFill="1" applyBorder="1" applyAlignment="1"/>
    <xf numFmtId="3" fontId="2" fillId="3" borderId="9" xfId="0" quotePrefix="1" applyNumberFormat="1" applyFont="1" applyFill="1" applyBorder="1" applyAlignment="1" applyProtection="1"/>
    <xf numFmtId="3" fontId="2" fillId="2" borderId="22" xfId="0" quotePrefix="1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zoomScaleNormal="100" workbookViewId="0">
      <selection activeCell="H25" sqref="H25"/>
    </sheetView>
  </sheetViews>
  <sheetFormatPr defaultRowHeight="10.5"/>
  <cols>
    <col min="1" max="1" width="7" style="3" customWidth="1"/>
    <col min="2" max="2" width="9.5" style="3" customWidth="1"/>
    <col min="3" max="3" width="7.875" style="3" customWidth="1"/>
    <col min="4" max="4" width="8.25" style="3" customWidth="1"/>
    <col min="5" max="6" width="9.5" style="3" customWidth="1"/>
    <col min="7" max="7" width="8.625" style="3" customWidth="1"/>
    <col min="8" max="8" width="8.375" style="3" customWidth="1"/>
    <col min="9" max="9" width="9.625" style="3" customWidth="1"/>
    <col min="10" max="10" width="8.75" style="3" customWidth="1"/>
    <col min="11" max="11" width="10" style="3" customWidth="1"/>
    <col min="12" max="12" width="22" style="3" customWidth="1"/>
    <col min="13" max="13" width="17.375" style="3" customWidth="1"/>
    <col min="14" max="14" width="15.375" style="3" customWidth="1"/>
    <col min="15" max="15" width="17.875" style="3" customWidth="1"/>
    <col min="16" max="16" width="10.125" style="3" customWidth="1"/>
    <col min="17" max="16384" width="9" style="3"/>
  </cols>
  <sheetData>
    <row r="1" spans="1:15">
      <c r="A1" s="1"/>
      <c r="B1" s="2"/>
      <c r="C1" s="2" t="s">
        <v>39</v>
      </c>
      <c r="D1" s="2"/>
      <c r="E1" s="2"/>
      <c r="F1" s="2"/>
      <c r="G1" s="2"/>
      <c r="H1" s="2"/>
      <c r="I1" s="2"/>
    </row>
    <row r="2" spans="1:15">
      <c r="A2" s="4"/>
      <c r="B2" s="5"/>
      <c r="C2" s="6" t="s">
        <v>22</v>
      </c>
      <c r="D2" s="7"/>
      <c r="E2" s="7"/>
      <c r="F2" s="8"/>
      <c r="G2" s="6" t="s">
        <v>23</v>
      </c>
      <c r="H2" s="7"/>
      <c r="I2" s="7"/>
      <c r="J2" s="9"/>
      <c r="K2" s="10"/>
      <c r="L2" s="11"/>
      <c r="M2" s="12"/>
      <c r="N2" s="12"/>
      <c r="O2" s="12"/>
    </row>
    <row r="3" spans="1:15">
      <c r="A3" s="13"/>
      <c r="B3" s="14"/>
      <c r="C3" s="15"/>
      <c r="D3" s="16"/>
      <c r="E3" s="17"/>
      <c r="F3" s="18"/>
      <c r="G3" s="14" t="s">
        <v>8</v>
      </c>
      <c r="H3" s="16"/>
      <c r="I3" s="19"/>
      <c r="J3" s="20"/>
      <c r="K3" s="21"/>
      <c r="L3" s="11"/>
      <c r="M3" s="12"/>
      <c r="N3" s="12"/>
      <c r="O3" s="12"/>
    </row>
    <row r="4" spans="1:15">
      <c r="A4" s="21"/>
      <c r="B4" s="22"/>
      <c r="C4" s="23"/>
      <c r="D4" s="24" t="s">
        <v>5</v>
      </c>
      <c r="E4" s="25"/>
      <c r="F4" s="26"/>
      <c r="G4" s="22" t="s">
        <v>3</v>
      </c>
      <c r="H4" s="24" t="s">
        <v>5</v>
      </c>
      <c r="I4" s="27"/>
      <c r="J4" s="20"/>
      <c r="K4" s="21"/>
      <c r="L4" s="11"/>
      <c r="M4" s="12"/>
      <c r="N4" s="12"/>
      <c r="O4" s="12"/>
    </row>
    <row r="5" spans="1:15">
      <c r="A5" s="21"/>
      <c r="B5" s="28"/>
      <c r="C5" s="23"/>
      <c r="D5" s="24" t="s">
        <v>20</v>
      </c>
      <c r="E5" s="29"/>
      <c r="F5" s="30"/>
      <c r="G5" s="22" t="s">
        <v>4</v>
      </c>
      <c r="H5" s="24" t="s">
        <v>20</v>
      </c>
      <c r="I5" s="29"/>
      <c r="J5" s="31" t="s">
        <v>12</v>
      </c>
      <c r="K5" s="21"/>
      <c r="L5" s="11"/>
      <c r="M5" s="12"/>
      <c r="N5" s="12"/>
      <c r="O5" s="12"/>
    </row>
    <row r="6" spans="1:15">
      <c r="A6" s="21"/>
      <c r="B6" s="22"/>
      <c r="C6" s="14" t="s">
        <v>8</v>
      </c>
      <c r="D6" s="32" t="s">
        <v>17</v>
      </c>
      <c r="E6" s="25"/>
      <c r="F6" s="26"/>
      <c r="G6" s="22" t="s">
        <v>2</v>
      </c>
      <c r="H6" s="32" t="s">
        <v>17</v>
      </c>
      <c r="I6" s="28"/>
      <c r="J6" s="31" t="s">
        <v>13</v>
      </c>
      <c r="K6" s="21"/>
      <c r="L6" s="11"/>
      <c r="M6" s="12"/>
      <c r="N6" s="12"/>
      <c r="O6" s="12"/>
    </row>
    <row r="7" spans="1:15">
      <c r="A7" s="21"/>
      <c r="B7" s="24" t="s">
        <v>18</v>
      </c>
      <c r="C7" s="22" t="s">
        <v>3</v>
      </c>
      <c r="D7" s="33" t="s">
        <v>6</v>
      </c>
      <c r="E7" s="25"/>
      <c r="F7" s="33" t="s">
        <v>18</v>
      </c>
      <c r="G7" s="22" t="s">
        <v>14</v>
      </c>
      <c r="H7" s="33" t="s">
        <v>6</v>
      </c>
      <c r="I7" s="28"/>
      <c r="J7" s="31" t="s">
        <v>9</v>
      </c>
      <c r="K7" s="21"/>
      <c r="L7" s="11"/>
      <c r="M7" s="12"/>
      <c r="N7" s="12"/>
      <c r="O7" s="12"/>
    </row>
    <row r="8" spans="1:15">
      <c r="A8" s="30"/>
      <c r="B8" s="28" t="s">
        <v>19</v>
      </c>
      <c r="C8" s="22" t="s">
        <v>4</v>
      </c>
      <c r="D8" s="33" t="s">
        <v>7</v>
      </c>
      <c r="E8" s="25"/>
      <c r="F8" s="30" t="s">
        <v>19</v>
      </c>
      <c r="G8" s="22" t="s">
        <v>15</v>
      </c>
      <c r="H8" s="33" t="s">
        <v>7</v>
      </c>
      <c r="I8" s="28"/>
      <c r="J8" s="31" t="s">
        <v>10</v>
      </c>
      <c r="K8" s="21"/>
      <c r="L8" s="11"/>
      <c r="M8" s="12"/>
      <c r="N8" s="12"/>
      <c r="O8" s="12"/>
    </row>
    <row r="9" spans="1:15">
      <c r="A9" s="30" t="s">
        <v>21</v>
      </c>
      <c r="B9" s="22" t="s">
        <v>2</v>
      </c>
      <c r="C9" s="22" t="s">
        <v>2</v>
      </c>
      <c r="D9" s="33" t="s">
        <v>35</v>
      </c>
      <c r="E9" s="25" t="s">
        <v>0</v>
      </c>
      <c r="F9" s="26" t="s">
        <v>2</v>
      </c>
      <c r="G9" s="22" t="s">
        <v>16</v>
      </c>
      <c r="H9" s="33" t="s">
        <v>35</v>
      </c>
      <c r="I9" s="24" t="s">
        <v>0</v>
      </c>
      <c r="J9" s="31" t="s">
        <v>11</v>
      </c>
      <c r="K9" s="33" t="s">
        <v>0</v>
      </c>
      <c r="L9" s="11"/>
      <c r="M9" s="12"/>
      <c r="N9" s="12"/>
      <c r="O9" s="12"/>
    </row>
    <row r="10" spans="1:15">
      <c r="A10" s="34" t="s">
        <v>31</v>
      </c>
      <c r="B10" s="35" t="s">
        <v>1</v>
      </c>
      <c r="C10" s="36" t="s">
        <v>1</v>
      </c>
      <c r="D10" s="35" t="s">
        <v>1</v>
      </c>
      <c r="E10" s="35" t="s">
        <v>1</v>
      </c>
      <c r="F10" s="37" t="s">
        <v>1</v>
      </c>
      <c r="G10" s="36" t="s">
        <v>1</v>
      </c>
      <c r="H10" s="35" t="s">
        <v>1</v>
      </c>
      <c r="I10" s="35" t="s">
        <v>1</v>
      </c>
      <c r="J10" s="38" t="s">
        <v>1</v>
      </c>
      <c r="K10" s="39" t="s">
        <v>1</v>
      </c>
      <c r="L10" s="40"/>
      <c r="M10" s="12"/>
      <c r="N10" s="12"/>
      <c r="O10" s="12"/>
    </row>
    <row r="11" spans="1:15">
      <c r="A11" s="42" t="s">
        <v>24</v>
      </c>
      <c r="B11" s="43">
        <v>4395746079.8199997</v>
      </c>
      <c r="C11" s="45">
        <v>17531252</v>
      </c>
      <c r="D11" s="73">
        <v>230052765.48000002</v>
      </c>
      <c r="E11" s="43">
        <v>4643330097.2999992</v>
      </c>
      <c r="F11" s="44">
        <v>1785013240</v>
      </c>
      <c r="G11" s="45">
        <v>319801895</v>
      </c>
      <c r="H11" s="73">
        <v>103391217.29999998</v>
      </c>
      <c r="I11" s="43">
        <v>2208206352.3000002</v>
      </c>
      <c r="J11" s="46">
        <v>166556623</v>
      </c>
      <c r="K11" s="47">
        <f>E11+I11+J11</f>
        <v>7018093072.5999994</v>
      </c>
      <c r="L11" s="40"/>
      <c r="M11" s="41"/>
      <c r="N11" s="12"/>
      <c r="O11" s="12"/>
    </row>
    <row r="12" spans="1:15">
      <c r="A12" s="42" t="s">
        <v>32</v>
      </c>
      <c r="B12" s="43">
        <v>4701179354.4499998</v>
      </c>
      <c r="C12" s="45">
        <v>18362401</v>
      </c>
      <c r="D12" s="73">
        <v>166576738.95999998</v>
      </c>
      <c r="E12" s="43">
        <v>4886118494.4099998</v>
      </c>
      <c r="F12" s="44">
        <v>1904870342</v>
      </c>
      <c r="G12" s="48">
        <v>343625267</v>
      </c>
      <c r="H12" s="73">
        <v>71780200.049999997</v>
      </c>
      <c r="I12" s="43">
        <v>2320275809.0500002</v>
      </c>
      <c r="J12" s="46">
        <v>181650186</v>
      </c>
      <c r="K12" s="52">
        <f t="shared" ref="K12:K23" si="0">J12+I12+E12</f>
        <v>7388044489.46</v>
      </c>
      <c r="L12" s="40"/>
      <c r="M12" s="41"/>
      <c r="N12" s="12"/>
      <c r="O12" s="12"/>
    </row>
    <row r="13" spans="1:15">
      <c r="A13" s="42" t="s">
        <v>25</v>
      </c>
      <c r="B13" s="43">
        <v>5029681092.8199997</v>
      </c>
      <c r="C13" s="45">
        <v>9496003</v>
      </c>
      <c r="D13" s="73">
        <v>224574490.10999998</v>
      </c>
      <c r="E13" s="43">
        <v>5263751585.9299994</v>
      </c>
      <c r="F13" s="44">
        <v>1997207392</v>
      </c>
      <c r="G13" s="48">
        <v>242059024</v>
      </c>
      <c r="H13" s="73">
        <v>100978740.28999999</v>
      </c>
      <c r="I13" s="43">
        <v>2340245156.29</v>
      </c>
      <c r="J13" s="46">
        <v>217381995</v>
      </c>
      <c r="K13" s="52">
        <f t="shared" si="0"/>
        <v>7821378737.2199993</v>
      </c>
      <c r="L13" s="40"/>
      <c r="M13" s="41"/>
      <c r="N13" s="12"/>
      <c r="O13" s="12"/>
    </row>
    <row r="14" spans="1:15">
      <c r="A14" s="42" t="s">
        <v>26</v>
      </c>
      <c r="B14" s="43">
        <v>5301517871.4899998</v>
      </c>
      <c r="C14" s="45">
        <v>19980190</v>
      </c>
      <c r="D14" s="49">
        <v>0</v>
      </c>
      <c r="E14" s="43">
        <v>5321498061.4899998</v>
      </c>
      <c r="F14" s="44">
        <v>2109307984</v>
      </c>
      <c r="G14" s="45">
        <v>352441742</v>
      </c>
      <c r="H14" s="49">
        <v>0</v>
      </c>
      <c r="I14" s="43">
        <v>2461749726</v>
      </c>
      <c r="J14" s="50">
        <v>229320412</v>
      </c>
      <c r="K14" s="52">
        <f t="shared" si="0"/>
        <v>8012568199.4899998</v>
      </c>
      <c r="L14" s="40"/>
      <c r="M14" s="41"/>
      <c r="N14" s="12"/>
      <c r="O14" s="12"/>
    </row>
    <row r="15" spans="1:15">
      <c r="A15" s="42" t="s">
        <v>27</v>
      </c>
      <c r="B15" s="43">
        <v>5795726473</v>
      </c>
      <c r="C15" s="45">
        <v>20819367</v>
      </c>
      <c r="D15" s="73">
        <v>20730041</v>
      </c>
      <c r="E15" s="43">
        <v>5837275881</v>
      </c>
      <c r="F15" s="44">
        <v>2281875220</v>
      </c>
      <c r="G15" s="45">
        <v>344482451</v>
      </c>
      <c r="H15" s="73">
        <v>18102442</v>
      </c>
      <c r="I15" s="43">
        <v>2644460113</v>
      </c>
      <c r="J15" s="50">
        <v>243813926</v>
      </c>
      <c r="K15" s="52">
        <f t="shared" si="0"/>
        <v>8725549920</v>
      </c>
      <c r="L15" s="40"/>
      <c r="M15" s="41"/>
      <c r="N15" s="12"/>
      <c r="O15" s="12"/>
    </row>
    <row r="16" spans="1:15">
      <c r="A16" s="42" t="s">
        <v>28</v>
      </c>
      <c r="B16" s="43">
        <v>6165701658.5200005</v>
      </c>
      <c r="C16" s="71">
        <v>22239587</v>
      </c>
      <c r="D16" s="73">
        <v>14855944</v>
      </c>
      <c r="E16" s="43">
        <v>6202797189.5200005</v>
      </c>
      <c r="F16" s="44">
        <v>2443018561</v>
      </c>
      <c r="G16" s="71">
        <v>366716223</v>
      </c>
      <c r="H16" s="73">
        <v>14157460</v>
      </c>
      <c r="I16" s="43">
        <v>2823892244</v>
      </c>
      <c r="J16" s="50">
        <v>261001236</v>
      </c>
      <c r="K16" s="52">
        <f t="shared" si="0"/>
        <v>9287690669.5200005</v>
      </c>
      <c r="L16" s="40"/>
      <c r="M16" s="41"/>
      <c r="N16" s="12"/>
      <c r="O16" s="12"/>
    </row>
    <row r="17" spans="1:15">
      <c r="A17" s="42" t="s">
        <v>29</v>
      </c>
      <c r="B17" s="51">
        <v>6634414661</v>
      </c>
      <c r="C17" s="71">
        <v>22646065.109999999</v>
      </c>
      <c r="D17" s="74">
        <v>9188604.540000001</v>
      </c>
      <c r="E17" s="43">
        <v>6666249330.6499996</v>
      </c>
      <c r="F17" s="44">
        <v>2586579532.519999</v>
      </c>
      <c r="G17" s="71">
        <v>372998794.38000005</v>
      </c>
      <c r="H17" s="74">
        <v>11211914.320000002</v>
      </c>
      <c r="I17" s="43">
        <v>2970790241.2199993</v>
      </c>
      <c r="J17" s="50">
        <v>273731036</v>
      </c>
      <c r="K17" s="52">
        <f t="shared" si="0"/>
        <v>9910770607.8699989</v>
      </c>
      <c r="L17" s="40"/>
      <c r="M17" s="41"/>
      <c r="N17" s="12"/>
      <c r="O17" s="12"/>
    </row>
    <row r="18" spans="1:15">
      <c r="A18" s="42" t="s">
        <v>30</v>
      </c>
      <c r="B18" s="51">
        <v>7113607579</v>
      </c>
      <c r="C18" s="71">
        <v>28381532.84</v>
      </c>
      <c r="D18" s="74">
        <v>4021523.08</v>
      </c>
      <c r="E18" s="43">
        <v>7146010634.9200001</v>
      </c>
      <c r="F18" s="44">
        <v>2827861155.5700002</v>
      </c>
      <c r="G18" s="71">
        <v>403267060.33999991</v>
      </c>
      <c r="H18" s="74">
        <v>10070275.76483399</v>
      </c>
      <c r="I18" s="43">
        <v>3241198491.6748338</v>
      </c>
      <c r="J18" s="50">
        <v>276566962</v>
      </c>
      <c r="K18" s="52">
        <f t="shared" si="0"/>
        <v>10663776088.594833</v>
      </c>
      <c r="L18" s="40"/>
      <c r="M18" s="41"/>
      <c r="N18" s="12"/>
      <c r="O18" s="12"/>
    </row>
    <row r="19" spans="1:15">
      <c r="A19" s="42" t="s">
        <v>34</v>
      </c>
      <c r="B19" s="51">
        <v>7570458575.21</v>
      </c>
      <c r="C19" s="71">
        <v>48134729.080000013</v>
      </c>
      <c r="D19" s="74">
        <v>21538871.030000001</v>
      </c>
      <c r="E19" s="53">
        <v>7640132175.3199997</v>
      </c>
      <c r="F19" s="44">
        <v>2970005170.9500003</v>
      </c>
      <c r="G19" s="71">
        <v>482189694.89000028</v>
      </c>
      <c r="H19" s="74">
        <v>8047672.8600000003</v>
      </c>
      <c r="I19" s="53">
        <v>3460242538.7000008</v>
      </c>
      <c r="J19" s="50">
        <v>300931084.81</v>
      </c>
      <c r="K19" s="52">
        <f t="shared" si="0"/>
        <v>11401305798.83</v>
      </c>
      <c r="L19" s="40"/>
      <c r="M19" s="41"/>
      <c r="N19" s="12"/>
      <c r="O19" s="12"/>
    </row>
    <row r="20" spans="1:15">
      <c r="A20" s="42" t="s">
        <v>40</v>
      </c>
      <c r="B20" s="51">
        <v>7741837787.9950104</v>
      </c>
      <c r="C20" s="71">
        <v>51237218.979999997</v>
      </c>
      <c r="D20" s="74">
        <v>8601835.4000000004</v>
      </c>
      <c r="E20" s="53">
        <v>7801676842.3750095</v>
      </c>
      <c r="F20" s="44">
        <v>3117605939.8800001</v>
      </c>
      <c r="G20" s="71">
        <v>495206852.20999998</v>
      </c>
      <c r="H20" s="74">
        <v>8163254.6299999999</v>
      </c>
      <c r="I20" s="53">
        <v>3620976046.7200003</v>
      </c>
      <c r="J20" s="50">
        <v>320456031</v>
      </c>
      <c r="K20" s="52">
        <f t="shared" si="0"/>
        <v>11743108920.095009</v>
      </c>
      <c r="L20" s="40"/>
      <c r="M20" s="41"/>
      <c r="N20" s="12"/>
      <c r="O20" s="12"/>
    </row>
    <row r="21" spans="1:15">
      <c r="A21" s="42" t="s">
        <v>41</v>
      </c>
      <c r="B21" s="51">
        <v>7480297494.6299992</v>
      </c>
      <c r="C21" s="71">
        <v>44960194.020000003</v>
      </c>
      <c r="D21" s="74">
        <v>18357830.800000001</v>
      </c>
      <c r="E21" s="53">
        <v>7543615519.4499998</v>
      </c>
      <c r="F21" s="44">
        <v>3111025279.6275206</v>
      </c>
      <c r="G21" s="71">
        <v>478370867.87</v>
      </c>
      <c r="H21" s="74">
        <v>12515128.949999999</v>
      </c>
      <c r="I21" s="53">
        <v>3601911276.4475203</v>
      </c>
      <c r="J21" s="50">
        <v>333216789</v>
      </c>
      <c r="K21" s="52">
        <f t="shared" si="0"/>
        <v>11478743584.89752</v>
      </c>
      <c r="L21" s="40"/>
      <c r="M21" s="41"/>
      <c r="N21" s="12"/>
      <c r="O21" s="12"/>
    </row>
    <row r="22" spans="1:15">
      <c r="A22" s="42" t="s">
        <v>46</v>
      </c>
      <c r="B22" s="51">
        <v>7458865729</v>
      </c>
      <c r="C22" s="71">
        <v>55938570.189999998</v>
      </c>
      <c r="D22" s="74">
        <v>38046723.137524299</v>
      </c>
      <c r="E22" s="53">
        <v>7552851022.3275242</v>
      </c>
      <c r="F22" s="44">
        <v>3164713690.7000003</v>
      </c>
      <c r="G22" s="71">
        <v>493116744.55000007</v>
      </c>
      <c r="H22" s="74">
        <v>13250048.829999994</v>
      </c>
      <c r="I22" s="53">
        <v>3671080484.0800004</v>
      </c>
      <c r="J22" s="50">
        <v>333317863</v>
      </c>
      <c r="K22" s="52">
        <f t="shared" si="0"/>
        <v>11557249369.407524</v>
      </c>
      <c r="L22" s="40"/>
      <c r="M22" s="41"/>
      <c r="N22" s="12"/>
      <c r="O22" s="12"/>
    </row>
    <row r="23" spans="1:15">
      <c r="A23" s="42" t="s">
        <v>47</v>
      </c>
      <c r="B23" s="51">
        <v>7820282107.2579994</v>
      </c>
      <c r="C23" s="71">
        <v>55248371.140000001</v>
      </c>
      <c r="D23" s="74">
        <v>54389683.560000002</v>
      </c>
      <c r="E23" s="53">
        <f>B23+C23+D23</f>
        <v>7929920161.9580002</v>
      </c>
      <c r="F23" s="44">
        <v>3357309025.9500003</v>
      </c>
      <c r="G23" s="71">
        <v>497003238.65000045</v>
      </c>
      <c r="H23" s="74">
        <v>11958645.489999996</v>
      </c>
      <c r="I23" s="53">
        <f>F23+G23+H23</f>
        <v>3866270910.0900006</v>
      </c>
      <c r="J23" s="50">
        <v>351218436</v>
      </c>
      <c r="K23" s="52">
        <f t="shared" si="0"/>
        <v>12147409508.048</v>
      </c>
      <c r="L23" s="40"/>
      <c r="M23" s="41"/>
      <c r="N23" s="12"/>
      <c r="O23" s="12"/>
    </row>
    <row r="24" spans="1:15">
      <c r="A24" s="42" t="s">
        <v>48</v>
      </c>
      <c r="B24" s="51">
        <v>7932441781.0999994</v>
      </c>
      <c r="C24" s="71">
        <v>54257265.539999999</v>
      </c>
      <c r="D24" s="74">
        <v>54664816.836982846</v>
      </c>
      <c r="E24" s="53">
        <f>B24+C24+D24</f>
        <v>8041363863.4769821</v>
      </c>
      <c r="F24" s="44">
        <v>3373522960.7399998</v>
      </c>
      <c r="G24" s="71">
        <v>506685871.48999983</v>
      </c>
      <c r="H24" s="74">
        <v>10052601.049999999</v>
      </c>
      <c r="I24" s="53">
        <f>F24+G24+H24</f>
        <v>3890261433.2799997</v>
      </c>
      <c r="J24" s="50">
        <v>360983135</v>
      </c>
      <c r="K24" s="52">
        <f>J24+I24+E24</f>
        <v>12292608431.756981</v>
      </c>
      <c r="L24" s="40"/>
      <c r="M24" s="41"/>
      <c r="N24" s="12"/>
      <c r="O24" s="12"/>
    </row>
    <row r="25" spans="1:15">
      <c r="A25" s="54" t="s">
        <v>51</v>
      </c>
      <c r="B25" s="55">
        <v>8167581934.4300003</v>
      </c>
      <c r="C25" s="72">
        <v>55056363.609999999</v>
      </c>
      <c r="D25" s="75">
        <v>42584367.880000003</v>
      </c>
      <c r="E25" s="56">
        <f>B25+C25+D25</f>
        <v>8265222665.9200001</v>
      </c>
      <c r="F25" s="57">
        <v>3506840201.3300009</v>
      </c>
      <c r="G25" s="72">
        <v>516417824.81000018</v>
      </c>
      <c r="H25" s="75">
        <v>5310687.6699999962</v>
      </c>
      <c r="I25" s="56">
        <f>F25+G25+H25</f>
        <v>4028568713.8100014</v>
      </c>
      <c r="J25" s="58">
        <v>375373834</v>
      </c>
      <c r="K25" s="59">
        <f>J25+I25+E25</f>
        <v>12669165213.730001</v>
      </c>
      <c r="L25" s="40"/>
      <c r="M25" s="41"/>
      <c r="N25" s="12"/>
      <c r="O25" s="12"/>
    </row>
    <row r="26" spans="1:15" ht="10.5" customHeight="1">
      <c r="A26" s="60" t="s">
        <v>65</v>
      </c>
      <c r="B26" s="60"/>
      <c r="C26" s="60"/>
      <c r="D26" s="61"/>
      <c r="E26" s="62"/>
      <c r="F26" s="63"/>
      <c r="G26" s="64"/>
      <c r="H26" s="61"/>
      <c r="I26" s="61"/>
      <c r="J26" s="63"/>
      <c r="K26" s="63"/>
      <c r="L26" s="65"/>
      <c r="M26" s="66"/>
      <c r="N26" s="12"/>
      <c r="O26" s="12"/>
    </row>
    <row r="27" spans="1:15" ht="2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7"/>
      <c r="M27" s="66"/>
      <c r="N27" s="12"/>
      <c r="O27" s="12"/>
    </row>
    <row r="28" spans="1:15" ht="10.5" customHeight="1">
      <c r="A28" s="60" t="s">
        <v>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7"/>
      <c r="M28" s="66"/>
      <c r="N28" s="12"/>
      <c r="O28" s="12"/>
    </row>
    <row r="29" spans="1:15" ht="10.5" customHeight="1">
      <c r="A29" s="60" t="s">
        <v>63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7"/>
      <c r="M29" s="66"/>
      <c r="N29" s="12"/>
      <c r="O29" s="12"/>
    </row>
    <row r="30" spans="1:15" ht="2.2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5"/>
      <c r="M30" s="66"/>
      <c r="N30" s="12"/>
      <c r="O30" s="12"/>
    </row>
    <row r="31" spans="1:15" ht="10.5" customHeight="1">
      <c r="A31" s="60" t="s">
        <v>62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8"/>
    </row>
    <row r="32" spans="1:15" ht="10.5" customHeight="1">
      <c r="A32" s="60" t="s">
        <v>37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8"/>
    </row>
    <row r="33" spans="1:13" ht="10.5" customHeight="1">
      <c r="A33" s="60" t="s">
        <v>38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8"/>
    </row>
    <row r="34" spans="1:13" ht="2.2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8"/>
    </row>
    <row r="35" spans="1:13" ht="10.5" customHeight="1">
      <c r="A35" s="60" t="s">
        <v>61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9"/>
    </row>
    <row r="36" spans="1:13" ht="10.5" customHeight="1">
      <c r="A36" s="60" t="s">
        <v>42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9"/>
    </row>
    <row r="37" spans="1:13" ht="10.5" customHeight="1">
      <c r="A37" s="60" t="s">
        <v>44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9"/>
    </row>
    <row r="38" spans="1:13" ht="10.5" customHeight="1">
      <c r="A38" s="60" t="s">
        <v>43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9"/>
    </row>
    <row r="39" spans="1:13" ht="10.5" customHeight="1">
      <c r="A39" s="60" t="s">
        <v>45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9"/>
    </row>
    <row r="40" spans="1:13" ht="2.2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9"/>
    </row>
    <row r="41" spans="1:13" ht="10.5" customHeight="1">
      <c r="A41" s="60" t="s">
        <v>60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9"/>
    </row>
    <row r="42" spans="1:13" ht="10.5" customHeight="1">
      <c r="A42" s="60" t="s">
        <v>59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9"/>
    </row>
    <row r="43" spans="1:13" ht="10.5" customHeight="1">
      <c r="A43" s="60" t="s">
        <v>58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9"/>
    </row>
    <row r="44" spans="1:13" ht="10.5" customHeight="1">
      <c r="A44" s="60" t="s">
        <v>57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9"/>
    </row>
    <row r="45" spans="1:13" ht="2.2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9"/>
    </row>
    <row r="46" spans="1:13" ht="10.5" customHeight="1">
      <c r="A46" s="60" t="s">
        <v>66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9"/>
    </row>
    <row r="47" spans="1:13" ht="10.5" customHeight="1">
      <c r="A47" s="60" t="s">
        <v>56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9"/>
    </row>
    <row r="48" spans="1:13" ht="10.5" customHeight="1">
      <c r="A48" s="60" t="s">
        <v>55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9"/>
    </row>
    <row r="49" spans="1:13" ht="10.5" customHeight="1">
      <c r="A49" s="60" t="s">
        <v>54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9"/>
    </row>
    <row r="50" spans="1:13" ht="2.2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9"/>
    </row>
    <row r="51" spans="1:13" ht="10.5" customHeight="1">
      <c r="A51" s="60" t="s">
        <v>67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9"/>
    </row>
    <row r="52" spans="1:13" ht="10.5" customHeight="1">
      <c r="A52" s="60" t="s">
        <v>68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9"/>
    </row>
    <row r="53" spans="1:13" ht="10.5" customHeight="1">
      <c r="A53" s="60" t="s">
        <v>36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9"/>
    </row>
    <row r="54" spans="1:13" ht="10.5" customHeight="1">
      <c r="A54" s="60" t="s">
        <v>50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9"/>
    </row>
    <row r="55" spans="1:13" ht="10.5" customHeight="1">
      <c r="A55" s="60" t="s">
        <v>49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9"/>
    </row>
    <row r="56" spans="1:13" ht="10.5" customHeight="1">
      <c r="A56" s="60" t="s">
        <v>69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9"/>
    </row>
    <row r="57" spans="1:13" ht="2.2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9"/>
    </row>
    <row r="58" spans="1:13" ht="10.5" customHeight="1">
      <c r="A58" s="60" t="s">
        <v>70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9"/>
    </row>
    <row r="59" spans="1:13" ht="10.5" customHeight="1">
      <c r="A59" s="60" t="s">
        <v>71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9"/>
    </row>
    <row r="60" spans="1:13" ht="10.5" customHeight="1">
      <c r="A60" s="60" t="s">
        <v>52</v>
      </c>
      <c r="B60" s="60"/>
      <c r="C60" s="60"/>
      <c r="D60" s="60"/>
      <c r="E60" s="60"/>
      <c r="F60" s="60"/>
      <c r="G60" s="60"/>
      <c r="H60" s="60"/>
      <c r="I60" s="60"/>
      <c r="J60" s="70"/>
      <c r="K60" s="60"/>
      <c r="L60" s="60"/>
      <c r="M60" s="69"/>
    </row>
    <row r="61" spans="1:13" ht="10.5" customHeight="1">
      <c r="A61" s="60" t="s">
        <v>72</v>
      </c>
      <c r="B61" s="60"/>
      <c r="C61" s="60"/>
      <c r="D61" s="60"/>
      <c r="E61" s="60"/>
      <c r="F61" s="60"/>
      <c r="G61" s="60"/>
      <c r="H61" s="60"/>
      <c r="I61" s="60"/>
      <c r="J61" s="70"/>
      <c r="K61" s="60"/>
      <c r="L61" s="60"/>
      <c r="M61" s="69"/>
    </row>
    <row r="62" spans="1:13" ht="10.5" customHeight="1">
      <c r="A62" s="60" t="s">
        <v>53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8"/>
    </row>
    <row r="63" spans="1:13" ht="10.5" customHeight="1">
      <c r="A63" s="60" t="s">
        <v>73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8"/>
    </row>
    <row r="64" spans="1:13">
      <c r="A64" s="3" t="s">
        <v>33</v>
      </c>
    </row>
    <row r="65" spans="1:1">
      <c r="A65" s="3" t="s">
        <v>33</v>
      </c>
    </row>
  </sheetData>
  <phoneticPr fontId="0" type="noConversion"/>
  <printOptions horizontalCentered="1"/>
  <pageMargins left="0" right="0" top="0.5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LG Tax Reimbursement </vt:lpstr>
      <vt:lpstr>'Summary LG Tax Reimbursement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Revenue</dc:creator>
  <cp:lastModifiedBy>kdshearin</cp:lastModifiedBy>
  <cp:lastPrinted>2016-03-14T11:37:35Z</cp:lastPrinted>
  <dcterms:created xsi:type="dcterms:W3CDTF">2003-11-06T17:45:29Z</dcterms:created>
  <dcterms:modified xsi:type="dcterms:W3CDTF">2016-03-16T13:01:25Z</dcterms:modified>
</cp:coreProperties>
</file>